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笔试成绩单" sheetId="1" r:id="rId1"/>
  </sheets>
  <definedNames>
    <definedName name="_xlnm._FilterDatabase" localSheetId="0" hidden="1">笔试成绩单!$3:$146</definedName>
    <definedName name="_xlnm.Print_Titles" localSheetId="0">笔试成绩单!$1:$3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<sst xmlns="http://schemas.openxmlformats.org/spreadsheetml/2006/main" count="666" uniqueCount="66">
  <si>
    <t>附件：</t>
  </si>
  <si>
    <r>
      <rPr>
        <b/>
        <sz val="18"/>
        <rFont val="Times New Roman"/>
        <charset val="134"/>
      </rPr>
      <t>2025</t>
    </r>
    <r>
      <rPr>
        <b/>
        <sz val="18"/>
        <rFont val="方正楷体_GBK"/>
        <charset val="134"/>
      </rPr>
      <t>年云南省地矿测绘院有限公司招聘综合成绩表</t>
    </r>
  </si>
  <si>
    <t>序号</t>
  </si>
  <si>
    <t>报名序号</t>
  </si>
  <si>
    <t>报考岗位代码</t>
  </si>
  <si>
    <t>岗位名称</t>
  </si>
  <si>
    <t>招考单位名称</t>
  </si>
  <si>
    <t>笔试成绩</t>
  </si>
  <si>
    <t>面试成绩</t>
  </si>
  <si>
    <r>
      <rPr>
        <b/>
        <sz val="12"/>
        <rFont val="方正楷体_GBK"/>
        <charset val="134"/>
      </rPr>
      <t>综合成绩（笔试成绩×</t>
    </r>
    <r>
      <rPr>
        <b/>
        <sz val="12"/>
        <rFont val="Times New Roman"/>
        <charset val="134"/>
      </rPr>
      <t>60%</t>
    </r>
    <r>
      <rPr>
        <b/>
        <sz val="12"/>
        <rFont val="方正楷体_GBK"/>
        <charset val="134"/>
      </rPr>
      <t>＋面试成绩×</t>
    </r>
    <r>
      <rPr>
        <b/>
        <sz val="12"/>
        <rFont val="Times New Roman"/>
        <charset val="134"/>
      </rPr>
      <t>40%</t>
    </r>
    <r>
      <rPr>
        <b/>
        <sz val="12"/>
        <rFont val="方正楷体_GBK"/>
        <charset val="134"/>
      </rPr>
      <t>）</t>
    </r>
  </si>
  <si>
    <t>备注</t>
  </si>
  <si>
    <t>011</t>
  </si>
  <si>
    <t>测绘和地理信息岗</t>
  </si>
  <si>
    <t>测绘二分院</t>
  </si>
  <si>
    <t>进入下一环节</t>
  </si>
  <si>
    <t>—</t>
  </si>
  <si>
    <t>缺考</t>
  </si>
  <si>
    <t>012</t>
  </si>
  <si>
    <t>直接面试</t>
  </si>
  <si>
    <t>013</t>
  </si>
  <si>
    <t>国土综合整治岗</t>
  </si>
  <si>
    <t>007</t>
  </si>
  <si>
    <t>国土空间规划岗</t>
  </si>
  <si>
    <t>测绘一分院</t>
  </si>
  <si>
    <t>008</t>
  </si>
  <si>
    <t>009</t>
  </si>
  <si>
    <t>010</t>
  </si>
  <si>
    <t>024</t>
  </si>
  <si>
    <t>AI算法工程师岗</t>
  </si>
  <si>
    <t>大数据中心</t>
  </si>
  <si>
    <t>025</t>
  </si>
  <si>
    <t>重点实验室管理</t>
  </si>
  <si>
    <t>026</t>
  </si>
  <si>
    <t>软件研发与实施</t>
  </si>
  <si>
    <t>027</t>
  </si>
  <si>
    <t>028</t>
  </si>
  <si>
    <t>计算机应用岗</t>
  </si>
  <si>
    <t>021</t>
  </si>
  <si>
    <t>规划设计分院</t>
  </si>
  <si>
    <t>022</t>
  </si>
  <si>
    <t>地质灾害危险性评估岗</t>
  </si>
  <si>
    <t>023</t>
  </si>
  <si>
    <t>018</t>
  </si>
  <si>
    <t>国土事务中心</t>
  </si>
  <si>
    <t>019</t>
  </si>
  <si>
    <t>020</t>
  </si>
  <si>
    <t>005</t>
  </si>
  <si>
    <t>航摄遥感分院</t>
  </si>
  <si>
    <t>006</t>
  </si>
  <si>
    <t>办公室辅助岗</t>
  </si>
  <si>
    <t>001</t>
  </si>
  <si>
    <t>临沧分院</t>
  </si>
  <si>
    <t>002</t>
  </si>
  <si>
    <t>003</t>
  </si>
  <si>
    <t>004</t>
  </si>
  <si>
    <t>014</t>
  </si>
  <si>
    <t>曲靖分院</t>
  </si>
  <si>
    <t>015</t>
  </si>
  <si>
    <t>016</t>
  </si>
  <si>
    <t>应用运维工程师岗</t>
  </si>
  <si>
    <t>017</t>
  </si>
  <si>
    <t>029</t>
  </si>
  <si>
    <t>信息中心</t>
  </si>
  <si>
    <t>030</t>
  </si>
  <si>
    <t>大数据分析师岗</t>
  </si>
  <si>
    <t>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</si>
</sst>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方正楷体_GBK"/>
      <charset val="134"/>
    </font>
    <font>
      <sz val="12"/>
      <name val="华文楷体"/>
      <charset val="134"/>
    </font>
    <font>
      <sz val="11"/>
      <name val="华文楷体"/>
      <charset val="134"/>
    </font>
    <font>
      <sz val="12"/>
      <name val="楷体"/>
      <charset val="134"/>
    </font>
    <font>
      <sz val="11"/>
      <color theme="1"/>
      <name val="华文楷体"/>
      <charset val="134"/>
    </font>
    <font>
      <b/>
      <sz val="14"/>
      <name val="方正楷体_GBK"/>
      <charset val="134"/>
    </font>
    <font>
      <b/>
      <sz val="18"/>
      <name val="Times New Roman"/>
      <charset val="134"/>
    </font>
    <font>
      <b/>
      <sz val="18"/>
      <name val="方正楷体_GBK"/>
      <charset val="134"/>
    </font>
    <font>
      <b/>
      <sz val="12"/>
      <name val="方正楷体_GBK"/>
      <charset val="134"/>
    </font>
    <font>
      <sz val="11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77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77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77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177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77" fontId="11" fillId="6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7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49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177" fontId="11" fillId="7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49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7" fontId="10" fillId="8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 quotePrefix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0" fillId="3" borderId="1" xfId="0" applyFont="1" applyFill="1" applyBorder="1" applyAlignment="1" applyProtection="1" quotePrefix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0" fillId="7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0" fillId="8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6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24.9" customHeight="1"/>
  <cols>
    <col min="1" max="1" width="4.81666666666667" style="4" customWidth="1"/>
    <col min="2" max="2" width="5.63333333333333" style="4" customWidth="1"/>
    <col min="3" max="3" width="8.26666666666667" style="4" customWidth="1"/>
    <col min="4" max="4" width="22.375" style="4" customWidth="1"/>
    <col min="5" max="5" width="13.375" style="4" customWidth="1"/>
    <col min="6" max="6" width="9.875" style="4" customWidth="1"/>
    <col min="7" max="7" width="8.875" style="5" customWidth="1"/>
    <col min="8" max="8" width="22.375" style="5" customWidth="1"/>
    <col min="9" max="9" width="13.5" style="6" customWidth="1"/>
    <col min="10" max="16370" width="9" style="2"/>
    <col min="16371" max="16384" width="9" style="7"/>
  </cols>
  <sheetData>
    <row r="1" s="1" customFormat="1" customHeight="1" spans="1:9">
      <c r="A1" s="8" t="s">
        <v>0</v>
      </c>
      <c r="B1" s="8"/>
      <c r="C1" s="8"/>
      <c r="D1" s="9"/>
      <c r="E1" s="9"/>
      <c r="F1" s="9"/>
      <c r="G1" s="10"/>
      <c r="H1" s="10"/>
      <c r="I1" s="9"/>
    </row>
    <row r="2" s="1" customFormat="1" ht="39.9" customHeight="1" spans="1:9">
      <c r="A2" s="11" t="s">
        <v>1</v>
      </c>
      <c r="B2" s="12"/>
      <c r="C2" s="12"/>
      <c r="D2" s="12"/>
      <c r="E2" s="12"/>
      <c r="F2" s="12"/>
      <c r="G2" s="13"/>
      <c r="H2" s="13"/>
      <c r="I2" s="12"/>
    </row>
    <row r="3" s="1" customFormat="1" ht="50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4" t="s">
        <v>10</v>
      </c>
    </row>
    <row r="4" s="2" customFormat="1" ht="28" customHeight="1" spans="1:9">
      <c r="A4" s="16">
        <v>1</v>
      </c>
      <c r="B4" s="16">
        <v>58</v>
      </c>
      <c r="C4" s="63" t="s">
        <v>11</v>
      </c>
      <c r="D4" s="17" t="s">
        <v>12</v>
      </c>
      <c r="E4" s="17" t="s">
        <v>13</v>
      </c>
      <c r="F4" s="18">
        <v>81</v>
      </c>
      <c r="G4" s="18">
        <v>80</v>
      </c>
      <c r="H4" s="18">
        <f>F4*60%+(G4*40%)</f>
        <v>80.6</v>
      </c>
      <c r="I4" s="17" t="s">
        <v>14</v>
      </c>
    </row>
    <row r="5" s="2" customFormat="1" ht="28" customHeight="1" spans="1:9">
      <c r="A5" s="16">
        <v>2</v>
      </c>
      <c r="B5" s="16">
        <v>640</v>
      </c>
      <c r="C5" s="64" t="s">
        <v>11</v>
      </c>
      <c r="D5" s="17" t="s">
        <v>12</v>
      </c>
      <c r="E5" s="17" t="s">
        <v>13</v>
      </c>
      <c r="F5" s="20">
        <v>63.5</v>
      </c>
      <c r="G5" s="20">
        <v>75.3</v>
      </c>
      <c r="H5" s="18">
        <f>F5*60%+(G5*40%)</f>
        <v>68.22</v>
      </c>
      <c r="I5" s="17" t="s">
        <v>15</v>
      </c>
    </row>
    <row r="6" s="2" customFormat="1" ht="28" customHeight="1" spans="1:9">
      <c r="A6" s="16">
        <v>3</v>
      </c>
      <c r="B6" s="16">
        <v>490</v>
      </c>
      <c r="C6" s="64" t="s">
        <v>11</v>
      </c>
      <c r="D6" s="17" t="s">
        <v>12</v>
      </c>
      <c r="E6" s="17" t="s">
        <v>13</v>
      </c>
      <c r="F6" s="20">
        <v>63.5</v>
      </c>
      <c r="G6" s="20">
        <v>77.3</v>
      </c>
      <c r="H6" s="18">
        <f>F6*60%+(G6*40%)</f>
        <v>69.02</v>
      </c>
      <c r="I6" s="17" t="s">
        <v>15</v>
      </c>
    </row>
    <row r="7" s="2" customFormat="1" ht="28" customHeight="1" spans="1:9">
      <c r="A7" s="16">
        <v>4</v>
      </c>
      <c r="B7" s="16">
        <v>779</v>
      </c>
      <c r="C7" s="64" t="s">
        <v>11</v>
      </c>
      <c r="D7" s="17" t="s">
        <v>12</v>
      </c>
      <c r="E7" s="17" t="s">
        <v>13</v>
      </c>
      <c r="F7" s="20">
        <v>56</v>
      </c>
      <c r="G7" s="21" t="s">
        <v>16</v>
      </c>
      <c r="H7" s="18">
        <f>F7*60%</f>
        <v>33.6</v>
      </c>
      <c r="I7" s="17" t="s">
        <v>15</v>
      </c>
    </row>
    <row r="8" s="2" customFormat="1" ht="28" customHeight="1" spans="1:9">
      <c r="A8" s="16">
        <v>5</v>
      </c>
      <c r="B8" s="16">
        <v>459</v>
      </c>
      <c r="C8" s="64" t="s">
        <v>11</v>
      </c>
      <c r="D8" s="17" t="s">
        <v>12</v>
      </c>
      <c r="E8" s="17" t="s">
        <v>13</v>
      </c>
      <c r="F8" s="20">
        <v>52.5</v>
      </c>
      <c r="G8" s="20">
        <v>72.6</v>
      </c>
      <c r="H8" s="18">
        <f>F8*60%+(G8*40%)</f>
        <v>60.54</v>
      </c>
      <c r="I8" s="17" t="s">
        <v>15</v>
      </c>
    </row>
    <row r="9" s="2" customFormat="1" ht="28" customHeight="1" spans="1:9">
      <c r="A9" s="16">
        <v>6</v>
      </c>
      <c r="B9" s="16">
        <v>214</v>
      </c>
      <c r="C9" s="64" t="s">
        <v>17</v>
      </c>
      <c r="D9" s="17" t="s">
        <v>12</v>
      </c>
      <c r="E9" s="17" t="s">
        <v>13</v>
      </c>
      <c r="F9" s="21" t="s">
        <v>18</v>
      </c>
      <c r="G9" s="20">
        <v>72</v>
      </c>
      <c r="H9" s="18">
        <f t="shared" ref="H9:H14" si="0">G9</f>
        <v>72</v>
      </c>
      <c r="I9" s="17" t="s">
        <v>15</v>
      </c>
    </row>
    <row r="10" s="2" customFormat="1" ht="28" customHeight="1" spans="1:9">
      <c r="A10" s="16">
        <v>7</v>
      </c>
      <c r="B10" s="16">
        <v>485</v>
      </c>
      <c r="C10" s="64" t="s">
        <v>17</v>
      </c>
      <c r="D10" s="17" t="s">
        <v>12</v>
      </c>
      <c r="E10" s="17" t="s">
        <v>13</v>
      </c>
      <c r="F10" s="21" t="s">
        <v>18</v>
      </c>
      <c r="G10" s="20">
        <v>86.3</v>
      </c>
      <c r="H10" s="18">
        <f t="shared" si="0"/>
        <v>86.3</v>
      </c>
      <c r="I10" s="17" t="s">
        <v>14</v>
      </c>
    </row>
    <row r="11" s="2" customFormat="1" ht="28" customHeight="1" spans="1:9">
      <c r="A11" s="16">
        <v>8</v>
      </c>
      <c r="B11" s="16">
        <v>646</v>
      </c>
      <c r="C11" s="64" t="s">
        <v>17</v>
      </c>
      <c r="D11" s="17" t="s">
        <v>12</v>
      </c>
      <c r="E11" s="17" t="s">
        <v>13</v>
      </c>
      <c r="F11" s="21" t="s">
        <v>18</v>
      </c>
      <c r="G11" s="20">
        <v>84</v>
      </c>
      <c r="H11" s="18">
        <f t="shared" si="0"/>
        <v>84</v>
      </c>
      <c r="I11" s="17" t="s">
        <v>15</v>
      </c>
    </row>
    <row r="12" s="2" customFormat="1" ht="28" customHeight="1" spans="1:9">
      <c r="A12" s="16">
        <v>9</v>
      </c>
      <c r="B12" s="16">
        <v>41</v>
      </c>
      <c r="C12" s="64" t="s">
        <v>19</v>
      </c>
      <c r="D12" s="17" t="s">
        <v>20</v>
      </c>
      <c r="E12" s="17" t="s">
        <v>13</v>
      </c>
      <c r="F12" s="21" t="s">
        <v>18</v>
      </c>
      <c r="G12" s="20">
        <v>64.3</v>
      </c>
      <c r="H12" s="18">
        <f t="shared" si="0"/>
        <v>64.3</v>
      </c>
      <c r="I12" s="47" t="s">
        <v>15</v>
      </c>
    </row>
    <row r="13" s="2" customFormat="1" ht="28" customHeight="1" spans="1:9">
      <c r="A13" s="22">
        <v>10</v>
      </c>
      <c r="B13" s="22">
        <v>518</v>
      </c>
      <c r="C13" s="65" t="s">
        <v>21</v>
      </c>
      <c r="D13" s="24" t="s">
        <v>22</v>
      </c>
      <c r="E13" s="24" t="s">
        <v>23</v>
      </c>
      <c r="F13" s="25" t="s">
        <v>18</v>
      </c>
      <c r="G13" s="26">
        <v>80.33</v>
      </c>
      <c r="H13" s="27">
        <f t="shared" si="0"/>
        <v>80.33</v>
      </c>
      <c r="I13" s="48" t="s">
        <v>15</v>
      </c>
    </row>
    <row r="14" s="2" customFormat="1" ht="28" customHeight="1" spans="1:9">
      <c r="A14" s="22">
        <v>11</v>
      </c>
      <c r="B14" s="22">
        <v>42</v>
      </c>
      <c r="C14" s="65" t="s">
        <v>21</v>
      </c>
      <c r="D14" s="24" t="s">
        <v>22</v>
      </c>
      <c r="E14" s="24" t="s">
        <v>23</v>
      </c>
      <c r="F14" s="25" t="s">
        <v>18</v>
      </c>
      <c r="G14" s="26">
        <v>84.33</v>
      </c>
      <c r="H14" s="27">
        <f t="shared" si="0"/>
        <v>84.33</v>
      </c>
      <c r="I14" s="24" t="s">
        <v>14</v>
      </c>
    </row>
    <row r="15" s="2" customFormat="1" ht="28" customHeight="1" spans="1:9">
      <c r="A15" s="22">
        <v>12</v>
      </c>
      <c r="B15" s="22">
        <v>854</v>
      </c>
      <c r="C15" s="65" t="s">
        <v>24</v>
      </c>
      <c r="D15" s="24" t="s">
        <v>22</v>
      </c>
      <c r="E15" s="24" t="s">
        <v>23</v>
      </c>
      <c r="F15" s="25" t="s">
        <v>18</v>
      </c>
      <c r="G15" s="25" t="s">
        <v>16</v>
      </c>
      <c r="H15" s="27" t="s">
        <v>15</v>
      </c>
      <c r="I15" s="24" t="s">
        <v>15</v>
      </c>
    </row>
    <row r="16" s="2" customFormat="1" ht="28" customHeight="1" spans="1:9">
      <c r="A16" s="22">
        <v>13</v>
      </c>
      <c r="B16" s="22">
        <v>40</v>
      </c>
      <c r="C16" s="65" t="s">
        <v>24</v>
      </c>
      <c r="D16" s="24" t="s">
        <v>22</v>
      </c>
      <c r="E16" s="24" t="s">
        <v>23</v>
      </c>
      <c r="F16" s="25" t="s">
        <v>18</v>
      </c>
      <c r="G16" s="26">
        <v>86</v>
      </c>
      <c r="H16" s="27">
        <f>G16</f>
        <v>86</v>
      </c>
      <c r="I16" s="24" t="s">
        <v>14</v>
      </c>
    </row>
    <row r="17" s="2" customFormat="1" ht="28" customHeight="1" spans="1:9">
      <c r="A17" s="22">
        <v>14</v>
      </c>
      <c r="B17" s="22">
        <v>512</v>
      </c>
      <c r="C17" s="65" t="s">
        <v>25</v>
      </c>
      <c r="D17" s="24" t="s">
        <v>12</v>
      </c>
      <c r="E17" s="24" t="s">
        <v>23</v>
      </c>
      <c r="F17" s="28">
        <v>74.5</v>
      </c>
      <c r="G17" s="26">
        <v>77.67</v>
      </c>
      <c r="H17" s="27">
        <f>F17*60%+(G17*40%)</f>
        <v>75.768</v>
      </c>
      <c r="I17" s="24" t="s">
        <v>14</v>
      </c>
    </row>
    <row r="18" s="2" customFormat="1" ht="28" customHeight="1" spans="1:9">
      <c r="A18" s="22">
        <v>15</v>
      </c>
      <c r="B18" s="22">
        <v>447</v>
      </c>
      <c r="C18" s="65" t="s">
        <v>25</v>
      </c>
      <c r="D18" s="24" t="s">
        <v>12</v>
      </c>
      <c r="E18" s="24" t="s">
        <v>23</v>
      </c>
      <c r="F18" s="28">
        <v>61.5</v>
      </c>
      <c r="G18" s="26">
        <v>60.67</v>
      </c>
      <c r="H18" s="27">
        <f>F18*60%+(G18*40%)</f>
        <v>61.168</v>
      </c>
      <c r="I18" s="48" t="s">
        <v>15</v>
      </c>
    </row>
    <row r="19" s="2" customFormat="1" ht="28" customHeight="1" spans="1:9">
      <c r="A19" s="22">
        <v>16</v>
      </c>
      <c r="B19" s="22">
        <v>293</v>
      </c>
      <c r="C19" s="65" t="s">
        <v>25</v>
      </c>
      <c r="D19" s="24" t="s">
        <v>12</v>
      </c>
      <c r="E19" s="24" t="s">
        <v>23</v>
      </c>
      <c r="F19" s="28">
        <v>57</v>
      </c>
      <c r="G19" s="25" t="s">
        <v>16</v>
      </c>
      <c r="H19" s="27">
        <f t="shared" ref="H19:H24" si="1">F19*60%</f>
        <v>34.2</v>
      </c>
      <c r="I19" s="48" t="s">
        <v>15</v>
      </c>
    </row>
    <row r="20" s="2" customFormat="1" ht="28" customHeight="1" spans="1:9">
      <c r="A20" s="22">
        <v>17</v>
      </c>
      <c r="B20" s="22">
        <v>881</v>
      </c>
      <c r="C20" s="65" t="s">
        <v>25</v>
      </c>
      <c r="D20" s="24" t="s">
        <v>12</v>
      </c>
      <c r="E20" s="24" t="s">
        <v>23</v>
      </c>
      <c r="F20" s="28">
        <v>55.5</v>
      </c>
      <c r="G20" s="25" t="s">
        <v>16</v>
      </c>
      <c r="H20" s="27">
        <f t="shared" si="1"/>
        <v>33.3</v>
      </c>
      <c r="I20" s="48" t="s">
        <v>15</v>
      </c>
    </row>
    <row r="21" s="2" customFormat="1" ht="28" customHeight="1" spans="1:9">
      <c r="A21" s="22">
        <v>18</v>
      </c>
      <c r="B21" s="22">
        <v>52</v>
      </c>
      <c r="C21" s="65" t="s">
        <v>25</v>
      </c>
      <c r="D21" s="24" t="s">
        <v>12</v>
      </c>
      <c r="E21" s="24" t="s">
        <v>23</v>
      </c>
      <c r="F21" s="28">
        <v>54.5</v>
      </c>
      <c r="G21" s="25" t="s">
        <v>16</v>
      </c>
      <c r="H21" s="27">
        <f t="shared" si="1"/>
        <v>32.7</v>
      </c>
      <c r="I21" s="48" t="s">
        <v>15</v>
      </c>
    </row>
    <row r="22" s="2" customFormat="1" ht="28" customHeight="1" spans="1:9">
      <c r="A22" s="22">
        <v>19</v>
      </c>
      <c r="B22" s="22">
        <v>433</v>
      </c>
      <c r="C22" s="65" t="s">
        <v>25</v>
      </c>
      <c r="D22" s="24" t="s">
        <v>12</v>
      </c>
      <c r="E22" s="24" t="s">
        <v>23</v>
      </c>
      <c r="F22" s="28">
        <v>54</v>
      </c>
      <c r="G22" s="25" t="s">
        <v>16</v>
      </c>
      <c r="H22" s="27">
        <f t="shared" si="1"/>
        <v>32.4</v>
      </c>
      <c r="I22" s="48" t="s">
        <v>15</v>
      </c>
    </row>
    <row r="23" s="2" customFormat="1" ht="28" customHeight="1" spans="1:9">
      <c r="A23" s="22">
        <v>20</v>
      </c>
      <c r="B23" s="22">
        <v>544</v>
      </c>
      <c r="C23" s="65" t="s">
        <v>25</v>
      </c>
      <c r="D23" s="24" t="s">
        <v>12</v>
      </c>
      <c r="E23" s="24" t="s">
        <v>23</v>
      </c>
      <c r="F23" s="28">
        <v>53</v>
      </c>
      <c r="G23" s="25" t="s">
        <v>16</v>
      </c>
      <c r="H23" s="27">
        <f t="shared" si="1"/>
        <v>31.8</v>
      </c>
      <c r="I23" s="48" t="s">
        <v>15</v>
      </c>
    </row>
    <row r="24" s="2" customFormat="1" ht="28" customHeight="1" spans="1:9">
      <c r="A24" s="22">
        <v>21</v>
      </c>
      <c r="B24" s="22">
        <v>78</v>
      </c>
      <c r="C24" s="65" t="s">
        <v>25</v>
      </c>
      <c r="D24" s="24" t="s">
        <v>12</v>
      </c>
      <c r="E24" s="24" t="s">
        <v>23</v>
      </c>
      <c r="F24" s="28">
        <v>50.5</v>
      </c>
      <c r="G24" s="25" t="s">
        <v>16</v>
      </c>
      <c r="H24" s="27">
        <f t="shared" si="1"/>
        <v>30.3</v>
      </c>
      <c r="I24" s="48" t="s">
        <v>15</v>
      </c>
    </row>
    <row r="25" s="3" customFormat="1" ht="28" customHeight="1" spans="1:9">
      <c r="A25" s="22">
        <v>22</v>
      </c>
      <c r="B25" s="22">
        <v>288</v>
      </c>
      <c r="C25" s="66" t="s">
        <v>25</v>
      </c>
      <c r="D25" s="24" t="s">
        <v>12</v>
      </c>
      <c r="E25" s="24" t="s">
        <v>23</v>
      </c>
      <c r="F25" s="28">
        <v>50</v>
      </c>
      <c r="G25" s="26">
        <v>63</v>
      </c>
      <c r="H25" s="27">
        <f>F25*60%+(G25*40%)</f>
        <v>55.2</v>
      </c>
      <c r="I25" s="48" t="s">
        <v>15</v>
      </c>
    </row>
    <row r="26" s="3" customFormat="1" ht="28" customHeight="1" spans="1:9">
      <c r="A26" s="22">
        <v>23</v>
      </c>
      <c r="B26" s="22">
        <v>560</v>
      </c>
      <c r="C26" s="66" t="s">
        <v>25</v>
      </c>
      <c r="D26" s="24" t="s">
        <v>12</v>
      </c>
      <c r="E26" s="24" t="s">
        <v>23</v>
      </c>
      <c r="F26" s="28">
        <v>49</v>
      </c>
      <c r="G26" s="26">
        <v>54.33</v>
      </c>
      <c r="H26" s="27">
        <f>F26*60%+(G26*40%)</f>
        <v>51.132</v>
      </c>
      <c r="I26" s="48" t="s">
        <v>15</v>
      </c>
    </row>
    <row r="27" s="3" customFormat="1" ht="28" customHeight="1" spans="1:9">
      <c r="A27" s="22">
        <v>24</v>
      </c>
      <c r="B27" s="22">
        <v>160</v>
      </c>
      <c r="C27" s="65" t="s">
        <v>26</v>
      </c>
      <c r="D27" s="24" t="s">
        <v>12</v>
      </c>
      <c r="E27" s="24" t="s">
        <v>23</v>
      </c>
      <c r="F27" s="25" t="s">
        <v>18</v>
      </c>
      <c r="G27" s="25" t="s">
        <v>16</v>
      </c>
      <c r="H27" s="29" t="s">
        <v>15</v>
      </c>
      <c r="I27" s="24" t="s">
        <v>15</v>
      </c>
    </row>
    <row r="28" s="3" customFormat="1" ht="28" customHeight="1" spans="1:9">
      <c r="A28" s="22">
        <v>25</v>
      </c>
      <c r="B28" s="22">
        <v>282</v>
      </c>
      <c r="C28" s="65" t="s">
        <v>26</v>
      </c>
      <c r="D28" s="24" t="s">
        <v>12</v>
      </c>
      <c r="E28" s="24" t="s">
        <v>23</v>
      </c>
      <c r="F28" s="25" t="s">
        <v>18</v>
      </c>
      <c r="G28" s="27">
        <v>79.67</v>
      </c>
      <c r="H28" s="27">
        <f>G28</f>
        <v>79.67</v>
      </c>
      <c r="I28" s="24" t="s">
        <v>14</v>
      </c>
    </row>
    <row r="29" s="3" customFormat="1" ht="28" customHeight="1" spans="1:9">
      <c r="A29" s="22">
        <v>26</v>
      </c>
      <c r="B29" s="22">
        <v>472</v>
      </c>
      <c r="C29" s="65" t="s">
        <v>26</v>
      </c>
      <c r="D29" s="24" t="s">
        <v>12</v>
      </c>
      <c r="E29" s="24" t="s">
        <v>23</v>
      </c>
      <c r="F29" s="25" t="s">
        <v>18</v>
      </c>
      <c r="G29" s="25" t="s">
        <v>16</v>
      </c>
      <c r="H29" s="27" t="s">
        <v>15</v>
      </c>
      <c r="I29" s="24" t="s">
        <v>15</v>
      </c>
    </row>
    <row r="30" s="3" customFormat="1" ht="28" customHeight="1" spans="1:9">
      <c r="A30" s="30">
        <v>27</v>
      </c>
      <c r="B30" s="30">
        <v>892</v>
      </c>
      <c r="C30" s="67" t="s">
        <v>27</v>
      </c>
      <c r="D30" s="32" t="s">
        <v>28</v>
      </c>
      <c r="E30" s="32" t="s">
        <v>29</v>
      </c>
      <c r="F30" s="33" t="s">
        <v>18</v>
      </c>
      <c r="G30" s="33" t="s">
        <v>16</v>
      </c>
      <c r="H30" s="34" t="s">
        <v>15</v>
      </c>
      <c r="I30" s="32" t="s">
        <v>15</v>
      </c>
    </row>
    <row r="31" s="3" customFormat="1" ht="28" customHeight="1" spans="1:9">
      <c r="A31" s="30">
        <v>28</v>
      </c>
      <c r="B31" s="30">
        <v>287</v>
      </c>
      <c r="C31" s="67" t="s">
        <v>27</v>
      </c>
      <c r="D31" s="32" t="s">
        <v>28</v>
      </c>
      <c r="E31" s="32" t="s">
        <v>29</v>
      </c>
      <c r="F31" s="33" t="s">
        <v>18</v>
      </c>
      <c r="G31" s="34">
        <v>75.3</v>
      </c>
      <c r="H31" s="34">
        <f>G31</f>
        <v>75.3</v>
      </c>
      <c r="I31" s="32" t="s">
        <v>14</v>
      </c>
    </row>
    <row r="32" s="3" customFormat="1" ht="28" customHeight="1" spans="1:9">
      <c r="A32" s="30">
        <v>29</v>
      </c>
      <c r="B32" s="30">
        <v>478</v>
      </c>
      <c r="C32" s="67" t="s">
        <v>30</v>
      </c>
      <c r="D32" s="32" t="s">
        <v>31</v>
      </c>
      <c r="E32" s="32" t="s">
        <v>29</v>
      </c>
      <c r="F32" s="33" t="s">
        <v>18</v>
      </c>
      <c r="G32" s="34">
        <v>81.7</v>
      </c>
      <c r="H32" s="34">
        <f>G32</f>
        <v>81.7</v>
      </c>
      <c r="I32" s="32" t="s">
        <v>14</v>
      </c>
    </row>
    <row r="33" s="3" customFormat="1" ht="28" customHeight="1" spans="1:9">
      <c r="A33" s="30">
        <v>30</v>
      </c>
      <c r="B33" s="30">
        <v>563</v>
      </c>
      <c r="C33" s="67" t="s">
        <v>32</v>
      </c>
      <c r="D33" s="32" t="s">
        <v>33</v>
      </c>
      <c r="E33" s="32" t="s">
        <v>29</v>
      </c>
      <c r="F33" s="35">
        <v>78</v>
      </c>
      <c r="G33" s="34">
        <v>78.2</v>
      </c>
      <c r="H33" s="34">
        <f>F33*60%+(G33*40%)</f>
        <v>78.08</v>
      </c>
      <c r="I33" s="32" t="s">
        <v>14</v>
      </c>
    </row>
    <row r="34" s="3" customFormat="1" ht="28" customHeight="1" spans="1:9">
      <c r="A34" s="30">
        <v>31</v>
      </c>
      <c r="B34" s="30">
        <v>908</v>
      </c>
      <c r="C34" s="67" t="s">
        <v>32</v>
      </c>
      <c r="D34" s="32" t="s">
        <v>33</v>
      </c>
      <c r="E34" s="32" t="s">
        <v>29</v>
      </c>
      <c r="F34" s="35">
        <v>58</v>
      </c>
      <c r="G34" s="34">
        <v>59.3</v>
      </c>
      <c r="H34" s="34">
        <f>F34*60%+(G34*40%)</f>
        <v>58.52</v>
      </c>
      <c r="I34" s="32" t="s">
        <v>15</v>
      </c>
    </row>
    <row r="35" s="3" customFormat="1" ht="28" customHeight="1" spans="1:9">
      <c r="A35" s="30">
        <v>32</v>
      </c>
      <c r="B35" s="30">
        <v>903</v>
      </c>
      <c r="C35" s="67" t="s">
        <v>32</v>
      </c>
      <c r="D35" s="32" t="s">
        <v>33</v>
      </c>
      <c r="E35" s="32" t="s">
        <v>29</v>
      </c>
      <c r="F35" s="35">
        <v>56</v>
      </c>
      <c r="G35" s="34">
        <v>85.7</v>
      </c>
      <c r="H35" s="34">
        <f>F35*60%+(G35*40%)</f>
        <v>67.88</v>
      </c>
      <c r="I35" s="32" t="s">
        <v>15</v>
      </c>
    </row>
    <row r="36" s="3" customFormat="1" ht="28" customHeight="1" spans="1:9">
      <c r="A36" s="30">
        <v>33</v>
      </c>
      <c r="B36" s="30">
        <v>145</v>
      </c>
      <c r="C36" s="67" t="s">
        <v>32</v>
      </c>
      <c r="D36" s="32" t="s">
        <v>33</v>
      </c>
      <c r="E36" s="32" t="s">
        <v>29</v>
      </c>
      <c r="F36" s="35">
        <v>50</v>
      </c>
      <c r="G36" s="33" t="s">
        <v>16</v>
      </c>
      <c r="H36" s="34">
        <f>F36*60%</f>
        <v>30</v>
      </c>
      <c r="I36" s="32" t="s">
        <v>15</v>
      </c>
    </row>
    <row r="37" s="3" customFormat="1" ht="28" customHeight="1" spans="1:9">
      <c r="A37" s="30">
        <v>34</v>
      </c>
      <c r="B37" s="30">
        <v>641</v>
      </c>
      <c r="C37" s="67" t="s">
        <v>32</v>
      </c>
      <c r="D37" s="32" t="s">
        <v>33</v>
      </c>
      <c r="E37" s="32" t="s">
        <v>29</v>
      </c>
      <c r="F37" s="35">
        <v>48</v>
      </c>
      <c r="G37" s="33" t="s">
        <v>16</v>
      </c>
      <c r="H37" s="34">
        <f>F37*60%</f>
        <v>28.8</v>
      </c>
      <c r="I37" s="32" t="s">
        <v>15</v>
      </c>
    </row>
    <row r="38" s="3" customFormat="1" ht="28" customHeight="1" spans="1:9">
      <c r="A38" s="30">
        <v>35</v>
      </c>
      <c r="B38" s="30">
        <v>763</v>
      </c>
      <c r="C38" s="67" t="s">
        <v>32</v>
      </c>
      <c r="D38" s="32" t="s">
        <v>33</v>
      </c>
      <c r="E38" s="32" t="s">
        <v>29</v>
      </c>
      <c r="F38" s="35">
        <v>48</v>
      </c>
      <c r="G38" s="33" t="s">
        <v>16</v>
      </c>
      <c r="H38" s="34">
        <f>F38*60%</f>
        <v>28.8</v>
      </c>
      <c r="I38" s="32" t="s">
        <v>15</v>
      </c>
    </row>
    <row r="39" s="3" customFormat="1" ht="28" customHeight="1" spans="1:9">
      <c r="A39" s="30">
        <v>36</v>
      </c>
      <c r="B39" s="30">
        <v>562</v>
      </c>
      <c r="C39" s="67" t="s">
        <v>34</v>
      </c>
      <c r="D39" s="32" t="s">
        <v>12</v>
      </c>
      <c r="E39" s="32" t="s">
        <v>29</v>
      </c>
      <c r="F39" s="35">
        <v>83</v>
      </c>
      <c r="G39" s="34">
        <v>78</v>
      </c>
      <c r="H39" s="34">
        <f t="shared" ref="H37:H68" si="2">F39*60%+(G39*40%)</f>
        <v>81</v>
      </c>
      <c r="I39" s="32" t="s">
        <v>14</v>
      </c>
    </row>
    <row r="40" s="3" customFormat="1" ht="28" customHeight="1" spans="1:9">
      <c r="A40" s="30">
        <v>37</v>
      </c>
      <c r="B40" s="30">
        <v>950</v>
      </c>
      <c r="C40" s="67" t="s">
        <v>34</v>
      </c>
      <c r="D40" s="32" t="s">
        <v>12</v>
      </c>
      <c r="E40" s="32" t="s">
        <v>29</v>
      </c>
      <c r="F40" s="35">
        <v>65.5</v>
      </c>
      <c r="G40" s="33" t="s">
        <v>16</v>
      </c>
      <c r="H40" s="34">
        <f>F40*60%</f>
        <v>39.3</v>
      </c>
      <c r="I40" s="32" t="s">
        <v>15</v>
      </c>
    </row>
    <row r="41" s="3" customFormat="1" ht="28" customHeight="1" spans="1:9">
      <c r="A41" s="30">
        <v>38</v>
      </c>
      <c r="B41" s="30">
        <v>187</v>
      </c>
      <c r="C41" s="67" t="s">
        <v>34</v>
      </c>
      <c r="D41" s="32" t="s">
        <v>12</v>
      </c>
      <c r="E41" s="32" t="s">
        <v>29</v>
      </c>
      <c r="F41" s="35">
        <v>57.5</v>
      </c>
      <c r="G41" s="34">
        <v>58.2</v>
      </c>
      <c r="H41" s="34">
        <f t="shared" si="2"/>
        <v>57.78</v>
      </c>
      <c r="I41" s="32" t="s">
        <v>15</v>
      </c>
    </row>
    <row r="42" s="3" customFormat="1" ht="28" customHeight="1" spans="1:9">
      <c r="A42" s="30">
        <v>39</v>
      </c>
      <c r="B42" s="30">
        <v>625</v>
      </c>
      <c r="C42" s="67" t="s">
        <v>34</v>
      </c>
      <c r="D42" s="32" t="s">
        <v>12</v>
      </c>
      <c r="E42" s="32" t="s">
        <v>29</v>
      </c>
      <c r="F42" s="35">
        <v>52</v>
      </c>
      <c r="G42" s="33" t="s">
        <v>16</v>
      </c>
      <c r="H42" s="34">
        <f>F42*60%</f>
        <v>31.2</v>
      </c>
      <c r="I42" s="32" t="s">
        <v>15</v>
      </c>
    </row>
    <row r="43" s="3" customFormat="1" ht="28" customHeight="1" spans="1:9">
      <c r="A43" s="30">
        <v>40</v>
      </c>
      <c r="B43" s="30">
        <v>537</v>
      </c>
      <c r="C43" s="67" t="s">
        <v>34</v>
      </c>
      <c r="D43" s="32" t="s">
        <v>12</v>
      </c>
      <c r="E43" s="32" t="s">
        <v>29</v>
      </c>
      <c r="F43" s="35">
        <v>51</v>
      </c>
      <c r="G43" s="33" t="s">
        <v>16</v>
      </c>
      <c r="H43" s="34">
        <f>F43*60%</f>
        <v>30.6</v>
      </c>
      <c r="I43" s="32" t="s">
        <v>15</v>
      </c>
    </row>
    <row r="44" s="3" customFormat="1" ht="28" customHeight="1" spans="1:9">
      <c r="A44" s="30">
        <v>41</v>
      </c>
      <c r="B44" s="30">
        <v>929</v>
      </c>
      <c r="C44" s="67" t="s">
        <v>35</v>
      </c>
      <c r="D44" s="32" t="s">
        <v>36</v>
      </c>
      <c r="E44" s="32" t="s">
        <v>29</v>
      </c>
      <c r="F44" s="35">
        <v>86</v>
      </c>
      <c r="G44" s="34">
        <v>86.8</v>
      </c>
      <c r="H44" s="34">
        <f t="shared" si="2"/>
        <v>86.32</v>
      </c>
      <c r="I44" s="32" t="s">
        <v>14</v>
      </c>
    </row>
    <row r="45" s="3" customFormat="1" ht="28" customHeight="1" spans="1:9">
      <c r="A45" s="30">
        <v>42</v>
      </c>
      <c r="B45" s="30">
        <v>762</v>
      </c>
      <c r="C45" s="67" t="s">
        <v>35</v>
      </c>
      <c r="D45" s="32" t="s">
        <v>36</v>
      </c>
      <c r="E45" s="32" t="s">
        <v>29</v>
      </c>
      <c r="F45" s="35">
        <v>74</v>
      </c>
      <c r="G45" s="34">
        <v>81.3</v>
      </c>
      <c r="H45" s="34">
        <f t="shared" si="2"/>
        <v>76.92</v>
      </c>
      <c r="I45" s="32" t="s">
        <v>15</v>
      </c>
    </row>
    <row r="46" s="3" customFormat="1" ht="28" customHeight="1" spans="1:9">
      <c r="A46" s="30">
        <v>43</v>
      </c>
      <c r="B46" s="30">
        <v>701</v>
      </c>
      <c r="C46" s="67" t="s">
        <v>35</v>
      </c>
      <c r="D46" s="32" t="s">
        <v>36</v>
      </c>
      <c r="E46" s="32" t="s">
        <v>29</v>
      </c>
      <c r="F46" s="35">
        <v>66.5</v>
      </c>
      <c r="G46" s="34">
        <v>62</v>
      </c>
      <c r="H46" s="34">
        <f t="shared" si="2"/>
        <v>64.7</v>
      </c>
      <c r="I46" s="32" t="s">
        <v>15</v>
      </c>
    </row>
    <row r="47" s="3" customFormat="1" ht="28" customHeight="1" spans="1:9">
      <c r="A47" s="30">
        <v>44</v>
      </c>
      <c r="B47" s="30">
        <v>487</v>
      </c>
      <c r="C47" s="67" t="s">
        <v>35</v>
      </c>
      <c r="D47" s="32" t="s">
        <v>36</v>
      </c>
      <c r="E47" s="32" t="s">
        <v>29</v>
      </c>
      <c r="F47" s="35">
        <v>63.5</v>
      </c>
      <c r="G47" s="34">
        <v>70.5</v>
      </c>
      <c r="H47" s="34">
        <f t="shared" si="2"/>
        <v>66.3</v>
      </c>
      <c r="I47" s="32" t="s">
        <v>15</v>
      </c>
    </row>
    <row r="48" s="3" customFormat="1" ht="28" customHeight="1" spans="1:9">
      <c r="A48" s="30">
        <v>45</v>
      </c>
      <c r="B48" s="30">
        <v>791</v>
      </c>
      <c r="C48" s="67" t="s">
        <v>35</v>
      </c>
      <c r="D48" s="32" t="s">
        <v>36</v>
      </c>
      <c r="E48" s="32" t="s">
        <v>29</v>
      </c>
      <c r="F48" s="35">
        <v>59.5</v>
      </c>
      <c r="G48" s="34">
        <v>74.3</v>
      </c>
      <c r="H48" s="34">
        <f t="shared" si="2"/>
        <v>65.42</v>
      </c>
      <c r="I48" s="32" t="s">
        <v>15</v>
      </c>
    </row>
    <row r="49" s="3" customFormat="1" ht="28" customHeight="1" spans="1:9">
      <c r="A49" s="30">
        <v>46</v>
      </c>
      <c r="B49" s="30">
        <v>774</v>
      </c>
      <c r="C49" s="67" t="s">
        <v>35</v>
      </c>
      <c r="D49" s="32" t="s">
        <v>36</v>
      </c>
      <c r="E49" s="32" t="s">
        <v>29</v>
      </c>
      <c r="F49" s="35">
        <v>59.5</v>
      </c>
      <c r="G49" s="33" t="s">
        <v>16</v>
      </c>
      <c r="H49" s="34">
        <f>F49*60%</f>
        <v>35.7</v>
      </c>
      <c r="I49" s="32" t="s">
        <v>15</v>
      </c>
    </row>
    <row r="50" s="3" customFormat="1" ht="28" customHeight="1" spans="1:9">
      <c r="A50" s="36">
        <v>47</v>
      </c>
      <c r="B50" s="36">
        <v>615</v>
      </c>
      <c r="C50" s="68" t="s">
        <v>37</v>
      </c>
      <c r="D50" s="38" t="s">
        <v>20</v>
      </c>
      <c r="E50" s="38" t="s">
        <v>38</v>
      </c>
      <c r="F50" s="39" t="s">
        <v>18</v>
      </c>
      <c r="G50" s="40">
        <v>80</v>
      </c>
      <c r="H50" s="40">
        <f>G50</f>
        <v>80</v>
      </c>
      <c r="I50" s="38" t="s">
        <v>14</v>
      </c>
    </row>
    <row r="51" s="3" customFormat="1" ht="28" customHeight="1" spans="1:9">
      <c r="A51" s="36">
        <v>48</v>
      </c>
      <c r="B51" s="36">
        <v>656</v>
      </c>
      <c r="C51" s="68" t="s">
        <v>37</v>
      </c>
      <c r="D51" s="38" t="s">
        <v>20</v>
      </c>
      <c r="E51" s="38" t="s">
        <v>38</v>
      </c>
      <c r="F51" s="39" t="s">
        <v>18</v>
      </c>
      <c r="G51" s="40">
        <v>78.3</v>
      </c>
      <c r="H51" s="40">
        <f>G51</f>
        <v>78.3</v>
      </c>
      <c r="I51" s="38" t="s">
        <v>15</v>
      </c>
    </row>
    <row r="52" s="3" customFormat="1" ht="28" customHeight="1" spans="1:9">
      <c r="A52" s="36">
        <v>49</v>
      </c>
      <c r="B52" s="36">
        <v>679</v>
      </c>
      <c r="C52" s="68" t="s">
        <v>39</v>
      </c>
      <c r="D52" s="38" t="s">
        <v>40</v>
      </c>
      <c r="E52" s="38" t="s">
        <v>38</v>
      </c>
      <c r="F52" s="41">
        <v>75</v>
      </c>
      <c r="G52" s="40">
        <v>64.6</v>
      </c>
      <c r="H52" s="40">
        <f t="shared" si="2"/>
        <v>70.84</v>
      </c>
      <c r="I52" s="38" t="s">
        <v>15</v>
      </c>
    </row>
    <row r="53" s="3" customFormat="1" ht="28" customHeight="1" spans="1:9">
      <c r="A53" s="36">
        <v>50</v>
      </c>
      <c r="B53" s="36">
        <v>426</v>
      </c>
      <c r="C53" s="68" t="s">
        <v>39</v>
      </c>
      <c r="D53" s="38" t="s">
        <v>40</v>
      </c>
      <c r="E53" s="38" t="s">
        <v>38</v>
      </c>
      <c r="F53" s="41">
        <v>69</v>
      </c>
      <c r="G53" s="40">
        <v>81.3</v>
      </c>
      <c r="H53" s="40">
        <f t="shared" si="2"/>
        <v>73.92</v>
      </c>
      <c r="I53" s="38" t="s">
        <v>14</v>
      </c>
    </row>
    <row r="54" s="3" customFormat="1" ht="28" customHeight="1" spans="1:9">
      <c r="A54" s="36">
        <v>51</v>
      </c>
      <c r="B54" s="36">
        <v>955</v>
      </c>
      <c r="C54" s="68" t="s">
        <v>39</v>
      </c>
      <c r="D54" s="38" t="s">
        <v>40</v>
      </c>
      <c r="E54" s="38" t="s">
        <v>38</v>
      </c>
      <c r="F54" s="41">
        <v>48</v>
      </c>
      <c r="G54" s="40">
        <v>64.3</v>
      </c>
      <c r="H54" s="40">
        <f t="shared" si="2"/>
        <v>54.52</v>
      </c>
      <c r="I54" s="38" t="s">
        <v>15</v>
      </c>
    </row>
    <row r="55" s="3" customFormat="1" ht="28" customHeight="1" spans="1:9">
      <c r="A55" s="36">
        <v>52</v>
      </c>
      <c r="B55" s="36">
        <v>721</v>
      </c>
      <c r="C55" s="68" t="s">
        <v>39</v>
      </c>
      <c r="D55" s="38" t="s">
        <v>40</v>
      </c>
      <c r="E55" s="38" t="s">
        <v>38</v>
      </c>
      <c r="F55" s="41">
        <v>43</v>
      </c>
      <c r="G55" s="39" t="s">
        <v>16</v>
      </c>
      <c r="H55" s="40">
        <f>F55*60%</f>
        <v>25.8</v>
      </c>
      <c r="I55" s="38" t="s">
        <v>15</v>
      </c>
    </row>
    <row r="56" s="3" customFormat="1" ht="28" customHeight="1" spans="1:9">
      <c r="A56" s="36">
        <v>53</v>
      </c>
      <c r="B56" s="36">
        <v>520</v>
      </c>
      <c r="C56" s="68" t="s">
        <v>39</v>
      </c>
      <c r="D56" s="38" t="s">
        <v>40</v>
      </c>
      <c r="E56" s="38" t="s">
        <v>38</v>
      </c>
      <c r="F56" s="41">
        <v>36</v>
      </c>
      <c r="G56" s="40">
        <v>63.3</v>
      </c>
      <c r="H56" s="40">
        <f t="shared" si="2"/>
        <v>46.92</v>
      </c>
      <c r="I56" s="38" t="s">
        <v>15</v>
      </c>
    </row>
    <row r="57" s="3" customFormat="1" ht="28" customHeight="1" spans="1:17">
      <c r="A57" s="36">
        <v>54</v>
      </c>
      <c r="B57" s="36">
        <v>176</v>
      </c>
      <c r="C57" s="68" t="s">
        <v>39</v>
      </c>
      <c r="D57" s="38" t="s">
        <v>40</v>
      </c>
      <c r="E57" s="38" t="s">
        <v>38</v>
      </c>
      <c r="F57" s="41">
        <v>33</v>
      </c>
      <c r="G57" s="39" t="s">
        <v>16</v>
      </c>
      <c r="H57" s="40">
        <f>F57*60%</f>
        <v>19.8</v>
      </c>
      <c r="I57" s="38" t="s">
        <v>15</v>
      </c>
      <c r="Q57" s="49"/>
    </row>
    <row r="58" s="3" customFormat="1" ht="28" customHeight="1" spans="1:9">
      <c r="A58" s="36">
        <v>55</v>
      </c>
      <c r="B58" s="36">
        <v>958</v>
      </c>
      <c r="C58" s="68" t="s">
        <v>41</v>
      </c>
      <c r="D58" s="38" t="s">
        <v>22</v>
      </c>
      <c r="E58" s="38" t="s">
        <v>38</v>
      </c>
      <c r="F58" s="41">
        <v>75</v>
      </c>
      <c r="G58" s="40">
        <v>66.6</v>
      </c>
      <c r="H58" s="40">
        <f t="shared" si="2"/>
        <v>71.64</v>
      </c>
      <c r="I58" s="38" t="s">
        <v>15</v>
      </c>
    </row>
    <row r="59" s="3" customFormat="1" ht="28" customHeight="1" spans="1:9">
      <c r="A59" s="36">
        <v>56</v>
      </c>
      <c r="B59" s="36">
        <v>971</v>
      </c>
      <c r="C59" s="68" t="s">
        <v>41</v>
      </c>
      <c r="D59" s="38" t="s">
        <v>22</v>
      </c>
      <c r="E59" s="38" t="s">
        <v>38</v>
      </c>
      <c r="F59" s="41">
        <v>74</v>
      </c>
      <c r="G59" s="40">
        <v>65</v>
      </c>
      <c r="H59" s="40">
        <f t="shared" si="2"/>
        <v>70.4</v>
      </c>
      <c r="I59" s="38" t="s">
        <v>15</v>
      </c>
    </row>
    <row r="60" s="3" customFormat="1" ht="28" customHeight="1" spans="1:9">
      <c r="A60" s="36">
        <v>57</v>
      </c>
      <c r="B60" s="36">
        <v>974</v>
      </c>
      <c r="C60" s="68" t="s">
        <v>41</v>
      </c>
      <c r="D60" s="38" t="s">
        <v>22</v>
      </c>
      <c r="E60" s="38" t="s">
        <v>38</v>
      </c>
      <c r="F60" s="41">
        <v>68</v>
      </c>
      <c r="G60" s="40">
        <v>62</v>
      </c>
      <c r="H60" s="40">
        <f t="shared" si="2"/>
        <v>65.6</v>
      </c>
      <c r="I60" s="38" t="s">
        <v>15</v>
      </c>
    </row>
    <row r="61" s="3" customFormat="1" ht="28" customHeight="1" spans="1:9">
      <c r="A61" s="36">
        <v>58</v>
      </c>
      <c r="B61" s="36">
        <v>959</v>
      </c>
      <c r="C61" s="68" t="s">
        <v>41</v>
      </c>
      <c r="D61" s="38" t="s">
        <v>22</v>
      </c>
      <c r="E61" s="38" t="s">
        <v>38</v>
      </c>
      <c r="F61" s="41">
        <v>66</v>
      </c>
      <c r="G61" s="40">
        <v>67</v>
      </c>
      <c r="H61" s="40">
        <f t="shared" si="2"/>
        <v>66.4</v>
      </c>
      <c r="I61" s="38" t="s">
        <v>15</v>
      </c>
    </row>
    <row r="62" s="3" customFormat="1" ht="28" customHeight="1" spans="1:9">
      <c r="A62" s="36">
        <v>59</v>
      </c>
      <c r="B62" s="36">
        <v>969</v>
      </c>
      <c r="C62" s="68" t="s">
        <v>41</v>
      </c>
      <c r="D62" s="38" t="s">
        <v>22</v>
      </c>
      <c r="E62" s="38" t="s">
        <v>38</v>
      </c>
      <c r="F62" s="41">
        <v>65</v>
      </c>
      <c r="G62" s="40">
        <v>64.6</v>
      </c>
      <c r="H62" s="40">
        <f t="shared" si="2"/>
        <v>64.84</v>
      </c>
      <c r="I62" s="38" t="s">
        <v>15</v>
      </c>
    </row>
    <row r="63" s="3" customFormat="1" ht="28" customHeight="1" spans="1:9">
      <c r="A63" s="42">
        <v>60</v>
      </c>
      <c r="B63" s="42">
        <v>387</v>
      </c>
      <c r="C63" s="69" t="s">
        <v>42</v>
      </c>
      <c r="D63" s="44" t="s">
        <v>20</v>
      </c>
      <c r="E63" s="44" t="s">
        <v>43</v>
      </c>
      <c r="F63" s="45" t="s">
        <v>18</v>
      </c>
      <c r="G63" s="46">
        <v>48.03</v>
      </c>
      <c r="H63" s="46">
        <f>G63</f>
        <v>48.03</v>
      </c>
      <c r="I63" s="44" t="s">
        <v>15</v>
      </c>
    </row>
    <row r="64" s="3" customFormat="1" ht="28" customHeight="1" spans="1:9">
      <c r="A64" s="42">
        <v>61</v>
      </c>
      <c r="B64" s="42">
        <v>207</v>
      </c>
      <c r="C64" s="69" t="s">
        <v>42</v>
      </c>
      <c r="D64" s="44" t="s">
        <v>20</v>
      </c>
      <c r="E64" s="44" t="s">
        <v>43</v>
      </c>
      <c r="F64" s="45" t="s">
        <v>18</v>
      </c>
      <c r="G64" s="46">
        <v>43.77</v>
      </c>
      <c r="H64" s="46">
        <f>G64</f>
        <v>43.77</v>
      </c>
      <c r="I64" s="44" t="s">
        <v>15</v>
      </c>
    </row>
    <row r="65" s="3" customFormat="1" ht="28" customHeight="1" spans="1:9">
      <c r="A65" s="42">
        <v>62</v>
      </c>
      <c r="B65" s="42">
        <v>968</v>
      </c>
      <c r="C65" s="69" t="s">
        <v>42</v>
      </c>
      <c r="D65" s="44" t="s">
        <v>20</v>
      </c>
      <c r="E65" s="44" t="s">
        <v>43</v>
      </c>
      <c r="F65" s="45" t="s">
        <v>18</v>
      </c>
      <c r="G65" s="46">
        <v>63.2</v>
      </c>
      <c r="H65" s="46">
        <f>G65</f>
        <v>63.2</v>
      </c>
      <c r="I65" s="44" t="s">
        <v>15</v>
      </c>
    </row>
    <row r="66" s="3" customFormat="1" ht="28" customHeight="1" spans="1:9">
      <c r="A66" s="42">
        <v>63</v>
      </c>
      <c r="B66" s="42">
        <v>980</v>
      </c>
      <c r="C66" s="69" t="s">
        <v>44</v>
      </c>
      <c r="D66" s="44" t="s">
        <v>22</v>
      </c>
      <c r="E66" s="44" t="s">
        <v>43</v>
      </c>
      <c r="F66" s="50">
        <v>91</v>
      </c>
      <c r="G66" s="46">
        <v>81.6</v>
      </c>
      <c r="H66" s="46">
        <f t="shared" si="2"/>
        <v>87.24</v>
      </c>
      <c r="I66" s="44" t="s">
        <v>14</v>
      </c>
    </row>
    <row r="67" s="3" customFormat="1" ht="28" customHeight="1" spans="1:9">
      <c r="A67" s="42">
        <v>64</v>
      </c>
      <c r="B67" s="42">
        <v>965</v>
      </c>
      <c r="C67" s="69" t="s">
        <v>44</v>
      </c>
      <c r="D67" s="44" t="s">
        <v>22</v>
      </c>
      <c r="E67" s="44" t="s">
        <v>43</v>
      </c>
      <c r="F67" s="50">
        <v>71</v>
      </c>
      <c r="G67" s="46">
        <v>65.2</v>
      </c>
      <c r="H67" s="46">
        <f t="shared" si="2"/>
        <v>68.68</v>
      </c>
      <c r="I67" s="44" t="s">
        <v>15</v>
      </c>
    </row>
    <row r="68" s="3" customFormat="1" ht="28" customHeight="1" spans="1:9">
      <c r="A68" s="42">
        <v>65</v>
      </c>
      <c r="B68" s="42">
        <v>222</v>
      </c>
      <c r="C68" s="69" t="s">
        <v>44</v>
      </c>
      <c r="D68" s="44" t="s">
        <v>22</v>
      </c>
      <c r="E68" s="44" t="s">
        <v>43</v>
      </c>
      <c r="F68" s="50">
        <v>66</v>
      </c>
      <c r="G68" s="46">
        <v>74.8</v>
      </c>
      <c r="H68" s="46">
        <f t="shared" si="2"/>
        <v>69.52</v>
      </c>
      <c r="I68" s="44" t="s">
        <v>15</v>
      </c>
    </row>
    <row r="69" s="3" customFormat="1" ht="28" customHeight="1" spans="1:9">
      <c r="A69" s="42">
        <v>66</v>
      </c>
      <c r="B69" s="42">
        <v>623</v>
      </c>
      <c r="C69" s="69" t="s">
        <v>44</v>
      </c>
      <c r="D69" s="44" t="s">
        <v>22</v>
      </c>
      <c r="E69" s="44" t="s">
        <v>43</v>
      </c>
      <c r="F69" s="50">
        <v>51</v>
      </c>
      <c r="G69" s="45" t="s">
        <v>16</v>
      </c>
      <c r="H69" s="46">
        <f>F69*60%</f>
        <v>30.6</v>
      </c>
      <c r="I69" s="44" t="s">
        <v>15</v>
      </c>
    </row>
    <row r="70" s="3" customFormat="1" ht="28" customHeight="1" spans="1:9">
      <c r="A70" s="42">
        <v>67</v>
      </c>
      <c r="B70" s="42">
        <v>633</v>
      </c>
      <c r="C70" s="69" t="s">
        <v>44</v>
      </c>
      <c r="D70" s="44" t="s">
        <v>22</v>
      </c>
      <c r="E70" s="44" t="s">
        <v>43</v>
      </c>
      <c r="F70" s="50">
        <v>48</v>
      </c>
      <c r="G70" s="46">
        <v>63.4</v>
      </c>
      <c r="H70" s="46">
        <f>F70*60%+(G70*40%)</f>
        <v>54.16</v>
      </c>
      <c r="I70" s="44" t="s">
        <v>15</v>
      </c>
    </row>
    <row r="71" s="3" customFormat="1" ht="28" customHeight="1" spans="1:9">
      <c r="A71" s="42">
        <v>68</v>
      </c>
      <c r="B71" s="42">
        <v>946</v>
      </c>
      <c r="C71" s="69" t="s">
        <v>45</v>
      </c>
      <c r="D71" s="44" t="s">
        <v>12</v>
      </c>
      <c r="E71" s="44" t="s">
        <v>43</v>
      </c>
      <c r="F71" s="50">
        <v>71.5</v>
      </c>
      <c r="G71" s="46">
        <v>78.9</v>
      </c>
      <c r="H71" s="46">
        <f>F71*60%+(G71*40%)</f>
        <v>74.46</v>
      </c>
      <c r="I71" s="44" t="s">
        <v>14</v>
      </c>
    </row>
    <row r="72" s="3" customFormat="1" ht="28" customHeight="1" spans="1:9">
      <c r="A72" s="42">
        <v>69</v>
      </c>
      <c r="B72" s="42">
        <v>569</v>
      </c>
      <c r="C72" s="69" t="s">
        <v>45</v>
      </c>
      <c r="D72" s="44" t="s">
        <v>12</v>
      </c>
      <c r="E72" s="44" t="s">
        <v>43</v>
      </c>
      <c r="F72" s="50">
        <v>64</v>
      </c>
      <c r="G72" s="46">
        <v>71.7</v>
      </c>
      <c r="H72" s="46">
        <f>F72*60%+(G72*40%)</f>
        <v>67.08</v>
      </c>
      <c r="I72" s="44" t="s">
        <v>15</v>
      </c>
    </row>
    <row r="73" s="3" customFormat="1" ht="28" customHeight="1" spans="1:9">
      <c r="A73" s="42">
        <v>70</v>
      </c>
      <c r="B73" s="42">
        <v>608</v>
      </c>
      <c r="C73" s="69" t="s">
        <v>45</v>
      </c>
      <c r="D73" s="44" t="s">
        <v>12</v>
      </c>
      <c r="E73" s="44" t="s">
        <v>43</v>
      </c>
      <c r="F73" s="50">
        <v>63</v>
      </c>
      <c r="G73" s="46">
        <v>75</v>
      </c>
      <c r="H73" s="46">
        <f>F73*60%+(G73*40%)</f>
        <v>67.8</v>
      </c>
      <c r="I73" s="44" t="s">
        <v>15</v>
      </c>
    </row>
    <row r="74" s="3" customFormat="1" ht="28" customHeight="1" spans="1:9">
      <c r="A74" s="42">
        <v>71</v>
      </c>
      <c r="B74" s="42">
        <v>226</v>
      </c>
      <c r="C74" s="69" t="s">
        <v>45</v>
      </c>
      <c r="D74" s="44" t="s">
        <v>12</v>
      </c>
      <c r="E74" s="44" t="s">
        <v>43</v>
      </c>
      <c r="F74" s="50">
        <v>57</v>
      </c>
      <c r="G74" s="45" t="s">
        <v>16</v>
      </c>
      <c r="H74" s="46">
        <f>F74*60%</f>
        <v>34.2</v>
      </c>
      <c r="I74" s="44" t="s">
        <v>15</v>
      </c>
    </row>
    <row r="75" s="3" customFormat="1" ht="28" customHeight="1" spans="1:9">
      <c r="A75" s="42">
        <v>72</v>
      </c>
      <c r="B75" s="42">
        <v>6</v>
      </c>
      <c r="C75" s="69" t="s">
        <v>45</v>
      </c>
      <c r="D75" s="44" t="s">
        <v>12</v>
      </c>
      <c r="E75" s="44" t="s">
        <v>43</v>
      </c>
      <c r="F75" s="50">
        <v>51</v>
      </c>
      <c r="G75" s="46">
        <v>68.1</v>
      </c>
      <c r="H75" s="46">
        <f t="shared" ref="H75:H83" si="3">F75*60%+(G75*40%)</f>
        <v>57.84</v>
      </c>
      <c r="I75" s="44" t="s">
        <v>15</v>
      </c>
    </row>
    <row r="76" s="3" customFormat="1" ht="28" customHeight="1" spans="1:9">
      <c r="A76" s="30">
        <v>73</v>
      </c>
      <c r="B76" s="30">
        <v>668</v>
      </c>
      <c r="C76" s="67" t="s">
        <v>46</v>
      </c>
      <c r="D76" s="32" t="s">
        <v>12</v>
      </c>
      <c r="E76" s="32" t="s">
        <v>47</v>
      </c>
      <c r="F76" s="35">
        <v>67.5</v>
      </c>
      <c r="G76" s="34">
        <v>84.16</v>
      </c>
      <c r="H76" s="34">
        <f t="shared" si="3"/>
        <v>74.164</v>
      </c>
      <c r="I76" s="32" t="s">
        <v>14</v>
      </c>
    </row>
    <row r="77" s="3" customFormat="1" ht="28" customHeight="1" spans="1:9">
      <c r="A77" s="30">
        <v>74</v>
      </c>
      <c r="B77" s="30">
        <v>651</v>
      </c>
      <c r="C77" s="67" t="s">
        <v>46</v>
      </c>
      <c r="D77" s="32" t="s">
        <v>12</v>
      </c>
      <c r="E77" s="32" t="s">
        <v>47</v>
      </c>
      <c r="F77" s="35">
        <v>63</v>
      </c>
      <c r="G77" s="34">
        <v>80.33</v>
      </c>
      <c r="H77" s="34">
        <f t="shared" si="3"/>
        <v>69.932</v>
      </c>
      <c r="I77" s="32" t="s">
        <v>15</v>
      </c>
    </row>
    <row r="78" s="3" customFormat="1" ht="28" customHeight="1" spans="1:9">
      <c r="A78" s="30">
        <v>75</v>
      </c>
      <c r="B78" s="30">
        <v>393</v>
      </c>
      <c r="C78" s="67" t="s">
        <v>46</v>
      </c>
      <c r="D78" s="32" t="s">
        <v>12</v>
      </c>
      <c r="E78" s="32" t="s">
        <v>47</v>
      </c>
      <c r="F78" s="35">
        <v>60.5</v>
      </c>
      <c r="G78" s="34">
        <v>72.76</v>
      </c>
      <c r="H78" s="34">
        <f t="shared" si="3"/>
        <v>65.404</v>
      </c>
      <c r="I78" s="32" t="s">
        <v>15</v>
      </c>
    </row>
    <row r="79" s="3" customFormat="1" ht="28" customHeight="1" spans="1:9">
      <c r="A79" s="30">
        <v>76</v>
      </c>
      <c r="B79" s="30">
        <v>607</v>
      </c>
      <c r="C79" s="67" t="s">
        <v>46</v>
      </c>
      <c r="D79" s="32" t="s">
        <v>12</v>
      </c>
      <c r="E79" s="32" t="s">
        <v>47</v>
      </c>
      <c r="F79" s="35">
        <v>60</v>
      </c>
      <c r="G79" s="34">
        <v>77.33</v>
      </c>
      <c r="H79" s="34">
        <f t="shared" si="3"/>
        <v>66.932</v>
      </c>
      <c r="I79" s="32" t="s">
        <v>15</v>
      </c>
    </row>
    <row r="80" s="3" customFormat="1" ht="28" customHeight="1" spans="1:9">
      <c r="A80" s="30">
        <v>77</v>
      </c>
      <c r="B80" s="30">
        <v>635</v>
      </c>
      <c r="C80" s="67" t="s">
        <v>46</v>
      </c>
      <c r="D80" s="32" t="s">
        <v>12</v>
      </c>
      <c r="E80" s="32" t="s">
        <v>47</v>
      </c>
      <c r="F80" s="35">
        <v>59</v>
      </c>
      <c r="G80" s="34">
        <v>75.26</v>
      </c>
      <c r="H80" s="34">
        <f t="shared" si="3"/>
        <v>65.504</v>
      </c>
      <c r="I80" s="32" t="s">
        <v>15</v>
      </c>
    </row>
    <row r="81" s="3" customFormat="1" ht="28" customHeight="1" spans="1:9">
      <c r="A81" s="30">
        <v>78</v>
      </c>
      <c r="B81" s="30">
        <v>151</v>
      </c>
      <c r="C81" s="67" t="s">
        <v>48</v>
      </c>
      <c r="D81" s="32" t="s">
        <v>49</v>
      </c>
      <c r="E81" s="32" t="s">
        <v>47</v>
      </c>
      <c r="F81" s="35">
        <v>60.6</v>
      </c>
      <c r="G81" s="34">
        <v>55.66</v>
      </c>
      <c r="H81" s="34">
        <f t="shared" si="3"/>
        <v>58.624</v>
      </c>
      <c r="I81" s="32" t="s">
        <v>15</v>
      </c>
    </row>
    <row r="82" s="3" customFormat="1" ht="28" customHeight="1" spans="1:9">
      <c r="A82" s="30">
        <v>79</v>
      </c>
      <c r="B82" s="30">
        <v>589</v>
      </c>
      <c r="C82" s="67" t="s">
        <v>48</v>
      </c>
      <c r="D82" s="32" t="s">
        <v>49</v>
      </c>
      <c r="E82" s="32" t="s">
        <v>47</v>
      </c>
      <c r="F82" s="35">
        <v>60</v>
      </c>
      <c r="G82" s="34">
        <v>60</v>
      </c>
      <c r="H82" s="34">
        <f t="shared" si="3"/>
        <v>60</v>
      </c>
      <c r="I82" s="32" t="s">
        <v>15</v>
      </c>
    </row>
    <row r="83" s="3" customFormat="1" ht="28" customHeight="1" spans="1:9">
      <c r="A83" s="30">
        <v>80</v>
      </c>
      <c r="B83" s="30">
        <v>430</v>
      </c>
      <c r="C83" s="67" t="s">
        <v>48</v>
      </c>
      <c r="D83" s="32" t="s">
        <v>49</v>
      </c>
      <c r="E83" s="32" t="s">
        <v>47</v>
      </c>
      <c r="F83" s="35">
        <v>54.4</v>
      </c>
      <c r="G83" s="34">
        <v>64.43</v>
      </c>
      <c r="H83" s="34">
        <f t="shared" si="3"/>
        <v>58.412</v>
      </c>
      <c r="I83" s="32" t="s">
        <v>15</v>
      </c>
    </row>
    <row r="84" s="3" customFormat="1" ht="28" customHeight="1" spans="1:9">
      <c r="A84" s="30">
        <v>81</v>
      </c>
      <c r="B84" s="30">
        <v>182</v>
      </c>
      <c r="C84" s="67" t="s">
        <v>48</v>
      </c>
      <c r="D84" s="32" t="s">
        <v>49</v>
      </c>
      <c r="E84" s="32" t="s">
        <v>47</v>
      </c>
      <c r="F84" s="35">
        <v>52.9</v>
      </c>
      <c r="G84" s="33" t="s">
        <v>16</v>
      </c>
      <c r="H84" s="34">
        <f>F84*60%</f>
        <v>31.74</v>
      </c>
      <c r="I84" s="32" t="s">
        <v>15</v>
      </c>
    </row>
    <row r="85" s="3" customFormat="1" ht="28" customHeight="1" spans="1:9">
      <c r="A85" s="30">
        <v>82</v>
      </c>
      <c r="B85" s="30">
        <v>548</v>
      </c>
      <c r="C85" s="67" t="s">
        <v>48</v>
      </c>
      <c r="D85" s="32" t="s">
        <v>49</v>
      </c>
      <c r="E85" s="32" t="s">
        <v>47</v>
      </c>
      <c r="F85" s="34">
        <v>51.5</v>
      </c>
      <c r="G85" s="33" t="s">
        <v>16</v>
      </c>
      <c r="H85" s="34">
        <f>F85*60%</f>
        <v>30.9</v>
      </c>
      <c r="I85" s="32" t="s">
        <v>15</v>
      </c>
    </row>
    <row r="86" s="3" customFormat="1" ht="28" customHeight="1" spans="1:9">
      <c r="A86" s="51">
        <v>83</v>
      </c>
      <c r="B86" s="51">
        <v>108</v>
      </c>
      <c r="C86" s="70" t="s">
        <v>50</v>
      </c>
      <c r="D86" s="53" t="s">
        <v>22</v>
      </c>
      <c r="E86" s="53" t="s">
        <v>51</v>
      </c>
      <c r="F86" s="54" t="s">
        <v>18</v>
      </c>
      <c r="G86" s="55">
        <v>84.7</v>
      </c>
      <c r="H86" s="55">
        <f>G86</f>
        <v>84.7</v>
      </c>
      <c r="I86" s="53" t="s">
        <v>14</v>
      </c>
    </row>
    <row r="87" s="3" customFormat="1" ht="28" customHeight="1" spans="1:9">
      <c r="A87" s="51">
        <v>84</v>
      </c>
      <c r="B87" s="51">
        <v>559</v>
      </c>
      <c r="C87" s="70" t="s">
        <v>52</v>
      </c>
      <c r="D87" s="53" t="s">
        <v>12</v>
      </c>
      <c r="E87" s="53" t="s">
        <v>51</v>
      </c>
      <c r="F87" s="54" t="s">
        <v>18</v>
      </c>
      <c r="G87" s="54" t="s">
        <v>16</v>
      </c>
      <c r="H87" s="55" t="s">
        <v>15</v>
      </c>
      <c r="I87" s="53" t="s">
        <v>15</v>
      </c>
    </row>
    <row r="88" s="3" customFormat="1" ht="28" customHeight="1" spans="1:9">
      <c r="A88" s="51">
        <v>85</v>
      </c>
      <c r="B88" s="51">
        <v>573</v>
      </c>
      <c r="C88" s="70" t="s">
        <v>52</v>
      </c>
      <c r="D88" s="53" t="s">
        <v>12</v>
      </c>
      <c r="E88" s="53" t="s">
        <v>51</v>
      </c>
      <c r="F88" s="54" t="s">
        <v>18</v>
      </c>
      <c r="G88" s="55">
        <v>64.7</v>
      </c>
      <c r="H88" s="55">
        <f>G88</f>
        <v>64.7</v>
      </c>
      <c r="I88" s="53" t="s">
        <v>15</v>
      </c>
    </row>
    <row r="89" s="3" customFormat="1" ht="28" customHeight="1" spans="1:9">
      <c r="A89" s="51">
        <v>86</v>
      </c>
      <c r="B89" s="51">
        <v>455</v>
      </c>
      <c r="C89" s="70" t="s">
        <v>52</v>
      </c>
      <c r="D89" s="53" t="s">
        <v>12</v>
      </c>
      <c r="E89" s="53" t="s">
        <v>51</v>
      </c>
      <c r="F89" s="54" t="s">
        <v>18</v>
      </c>
      <c r="G89" s="55">
        <v>85</v>
      </c>
      <c r="H89" s="55">
        <f>G89</f>
        <v>85</v>
      </c>
      <c r="I89" s="53" t="s">
        <v>14</v>
      </c>
    </row>
    <row r="90" s="3" customFormat="1" ht="28" customHeight="1" spans="1:9">
      <c r="A90" s="51">
        <v>87</v>
      </c>
      <c r="B90" s="51">
        <v>394</v>
      </c>
      <c r="C90" s="70" t="s">
        <v>52</v>
      </c>
      <c r="D90" s="53" t="s">
        <v>12</v>
      </c>
      <c r="E90" s="53" t="s">
        <v>51</v>
      </c>
      <c r="F90" s="54" t="s">
        <v>18</v>
      </c>
      <c r="G90" s="54" t="s">
        <v>16</v>
      </c>
      <c r="H90" s="55" t="s">
        <v>15</v>
      </c>
      <c r="I90" s="53" t="s">
        <v>15</v>
      </c>
    </row>
    <row r="91" s="3" customFormat="1" ht="28" customHeight="1" spans="1:9">
      <c r="A91" s="51">
        <v>88</v>
      </c>
      <c r="B91" s="51">
        <v>55</v>
      </c>
      <c r="C91" s="70" t="s">
        <v>52</v>
      </c>
      <c r="D91" s="53" t="s">
        <v>12</v>
      </c>
      <c r="E91" s="53" t="s">
        <v>51</v>
      </c>
      <c r="F91" s="54" t="s">
        <v>18</v>
      </c>
      <c r="G91" s="54" t="s">
        <v>16</v>
      </c>
      <c r="H91" s="55" t="s">
        <v>15</v>
      </c>
      <c r="I91" s="53" t="s">
        <v>15</v>
      </c>
    </row>
    <row r="92" s="3" customFormat="1" ht="28" customHeight="1" spans="1:9">
      <c r="A92" s="51">
        <v>89</v>
      </c>
      <c r="B92" s="51">
        <v>709</v>
      </c>
      <c r="C92" s="70" t="s">
        <v>53</v>
      </c>
      <c r="D92" s="53" t="s">
        <v>20</v>
      </c>
      <c r="E92" s="53" t="s">
        <v>51</v>
      </c>
      <c r="F92" s="54" t="s">
        <v>18</v>
      </c>
      <c r="G92" s="55">
        <v>76.3</v>
      </c>
      <c r="H92" s="55">
        <f>G92</f>
        <v>76.3</v>
      </c>
      <c r="I92" s="53" t="s">
        <v>15</v>
      </c>
    </row>
    <row r="93" s="3" customFormat="1" ht="28" customHeight="1" spans="1:9">
      <c r="A93" s="51">
        <v>90</v>
      </c>
      <c r="B93" s="51">
        <v>710</v>
      </c>
      <c r="C93" s="70" t="s">
        <v>53</v>
      </c>
      <c r="D93" s="53" t="s">
        <v>20</v>
      </c>
      <c r="E93" s="53" t="s">
        <v>51</v>
      </c>
      <c r="F93" s="54" t="s">
        <v>18</v>
      </c>
      <c r="G93" s="55">
        <v>85.3</v>
      </c>
      <c r="H93" s="55">
        <f>G93</f>
        <v>85.3</v>
      </c>
      <c r="I93" s="53" t="s">
        <v>14</v>
      </c>
    </row>
    <row r="94" s="3" customFormat="1" ht="28" customHeight="1" spans="1:9">
      <c r="A94" s="51">
        <v>91</v>
      </c>
      <c r="B94" s="51">
        <v>711</v>
      </c>
      <c r="C94" s="70" t="s">
        <v>53</v>
      </c>
      <c r="D94" s="53" t="s">
        <v>20</v>
      </c>
      <c r="E94" s="53" t="s">
        <v>51</v>
      </c>
      <c r="F94" s="54" t="s">
        <v>18</v>
      </c>
      <c r="G94" s="55">
        <v>78</v>
      </c>
      <c r="H94" s="55">
        <f>G94</f>
        <v>78</v>
      </c>
      <c r="I94" s="53" t="s">
        <v>15</v>
      </c>
    </row>
    <row r="95" s="3" customFormat="1" ht="28" customHeight="1" spans="1:9">
      <c r="A95" s="51">
        <v>92</v>
      </c>
      <c r="B95" s="51">
        <v>704</v>
      </c>
      <c r="C95" s="70" t="s">
        <v>53</v>
      </c>
      <c r="D95" s="53" t="s">
        <v>20</v>
      </c>
      <c r="E95" s="53" t="s">
        <v>51</v>
      </c>
      <c r="F95" s="54" t="s">
        <v>18</v>
      </c>
      <c r="G95" s="55">
        <v>79.7</v>
      </c>
      <c r="H95" s="55">
        <f>G95</f>
        <v>79.7</v>
      </c>
      <c r="I95" s="53" t="s">
        <v>15</v>
      </c>
    </row>
    <row r="96" s="3" customFormat="1" ht="28" customHeight="1" spans="1:9">
      <c r="A96" s="51">
        <v>93</v>
      </c>
      <c r="B96" s="51">
        <v>712</v>
      </c>
      <c r="C96" s="70" t="s">
        <v>53</v>
      </c>
      <c r="D96" s="53" t="s">
        <v>20</v>
      </c>
      <c r="E96" s="53" t="s">
        <v>51</v>
      </c>
      <c r="F96" s="54" t="s">
        <v>18</v>
      </c>
      <c r="G96" s="55">
        <v>76</v>
      </c>
      <c r="H96" s="55">
        <f>G96</f>
        <v>76</v>
      </c>
      <c r="I96" s="53" t="s">
        <v>15</v>
      </c>
    </row>
    <row r="97" s="3" customFormat="1" ht="28" customHeight="1" spans="1:9">
      <c r="A97" s="51">
        <v>94</v>
      </c>
      <c r="B97" s="51">
        <v>913</v>
      </c>
      <c r="C97" s="70" t="s">
        <v>54</v>
      </c>
      <c r="D97" s="53" t="s">
        <v>40</v>
      </c>
      <c r="E97" s="53" t="s">
        <v>51</v>
      </c>
      <c r="F97" s="55">
        <v>87</v>
      </c>
      <c r="G97" s="55">
        <v>88</v>
      </c>
      <c r="H97" s="55">
        <f>F97*60%+(G97*40%)</f>
        <v>87.4</v>
      </c>
      <c r="I97" s="53" t="s">
        <v>14</v>
      </c>
    </row>
    <row r="98" s="3" customFormat="1" ht="28" customHeight="1" spans="1:9">
      <c r="A98" s="51">
        <v>95</v>
      </c>
      <c r="B98" s="51">
        <v>588</v>
      </c>
      <c r="C98" s="70" t="s">
        <v>54</v>
      </c>
      <c r="D98" s="53" t="s">
        <v>40</v>
      </c>
      <c r="E98" s="53" t="s">
        <v>51</v>
      </c>
      <c r="F98" s="55">
        <v>57</v>
      </c>
      <c r="G98" s="54" t="s">
        <v>16</v>
      </c>
      <c r="H98" s="55">
        <f>F98*60%</f>
        <v>34.2</v>
      </c>
      <c r="I98" s="53" t="s">
        <v>15</v>
      </c>
    </row>
    <row r="99" s="3" customFormat="1" ht="28" customHeight="1" spans="1:9">
      <c r="A99" s="51">
        <v>96</v>
      </c>
      <c r="B99" s="51">
        <v>741</v>
      </c>
      <c r="C99" s="70" t="s">
        <v>54</v>
      </c>
      <c r="D99" s="53" t="s">
        <v>40</v>
      </c>
      <c r="E99" s="53" t="s">
        <v>51</v>
      </c>
      <c r="F99" s="55">
        <v>53</v>
      </c>
      <c r="G99" s="55">
        <v>75.3</v>
      </c>
      <c r="H99" s="55">
        <f>F99*60%+(G99*40%)</f>
        <v>61.92</v>
      </c>
      <c r="I99" s="53" t="s">
        <v>15</v>
      </c>
    </row>
    <row r="100" s="3" customFormat="1" ht="28" customHeight="1" spans="1:9">
      <c r="A100" s="51">
        <v>97</v>
      </c>
      <c r="B100" s="51">
        <v>888</v>
      </c>
      <c r="C100" s="70" t="s">
        <v>54</v>
      </c>
      <c r="D100" s="53" t="s">
        <v>40</v>
      </c>
      <c r="E100" s="53" t="s">
        <v>51</v>
      </c>
      <c r="F100" s="56">
        <v>32</v>
      </c>
      <c r="G100" s="54" t="s">
        <v>16</v>
      </c>
      <c r="H100" s="55">
        <f>F100*60%</f>
        <v>19.2</v>
      </c>
      <c r="I100" s="53" t="s">
        <v>15</v>
      </c>
    </row>
    <row r="101" s="3" customFormat="1" ht="28" customHeight="1" spans="1:9">
      <c r="A101" s="51">
        <v>98</v>
      </c>
      <c r="B101" s="51">
        <v>62</v>
      </c>
      <c r="C101" s="70" t="s">
        <v>54</v>
      </c>
      <c r="D101" s="53" t="s">
        <v>40</v>
      </c>
      <c r="E101" s="53" t="s">
        <v>51</v>
      </c>
      <c r="F101" s="56">
        <v>25</v>
      </c>
      <c r="G101" s="54" t="s">
        <v>16</v>
      </c>
      <c r="H101" s="55">
        <f>F101*60%</f>
        <v>15</v>
      </c>
      <c r="I101" s="53" t="s">
        <v>15</v>
      </c>
    </row>
    <row r="102" s="2" customFormat="1" ht="28" customHeight="1" spans="1:9">
      <c r="A102" s="57">
        <v>99</v>
      </c>
      <c r="B102" s="57">
        <v>150</v>
      </c>
      <c r="C102" s="71" t="s">
        <v>55</v>
      </c>
      <c r="D102" s="59" t="s">
        <v>12</v>
      </c>
      <c r="E102" s="59" t="s">
        <v>56</v>
      </c>
      <c r="F102" s="60">
        <v>60</v>
      </c>
      <c r="G102" s="61">
        <v>85.33</v>
      </c>
      <c r="H102" s="61">
        <f t="shared" ref="H101:H133" si="4">F102*60%+(G102*40%)</f>
        <v>70.132</v>
      </c>
      <c r="I102" s="59" t="s">
        <v>14</v>
      </c>
    </row>
    <row r="103" s="2" customFormat="1" ht="28" customHeight="1" spans="1:9">
      <c r="A103" s="57">
        <v>100</v>
      </c>
      <c r="B103" s="57">
        <v>289</v>
      </c>
      <c r="C103" s="71" t="s">
        <v>55</v>
      </c>
      <c r="D103" s="59" t="s">
        <v>12</v>
      </c>
      <c r="E103" s="59" t="s">
        <v>56</v>
      </c>
      <c r="F103" s="60">
        <v>54.5</v>
      </c>
      <c r="G103" s="61">
        <v>46.33</v>
      </c>
      <c r="H103" s="61">
        <f t="shared" si="4"/>
        <v>51.232</v>
      </c>
      <c r="I103" s="59" t="s">
        <v>15</v>
      </c>
    </row>
    <row r="104" s="2" customFormat="1" ht="28" customHeight="1" spans="1:9">
      <c r="A104" s="57">
        <v>101</v>
      </c>
      <c r="B104" s="57">
        <v>767</v>
      </c>
      <c r="C104" s="71" t="s">
        <v>55</v>
      </c>
      <c r="D104" s="59" t="s">
        <v>12</v>
      </c>
      <c r="E104" s="59" t="s">
        <v>56</v>
      </c>
      <c r="F104" s="60">
        <v>53</v>
      </c>
      <c r="G104" s="61">
        <v>57</v>
      </c>
      <c r="H104" s="61">
        <f t="shared" si="4"/>
        <v>54.6</v>
      </c>
      <c r="I104" s="59" t="s">
        <v>15</v>
      </c>
    </row>
    <row r="105" s="2" customFormat="1" ht="28" customHeight="1" spans="1:9">
      <c r="A105" s="57">
        <v>102</v>
      </c>
      <c r="B105" s="57">
        <v>703</v>
      </c>
      <c r="C105" s="71" t="s">
        <v>55</v>
      </c>
      <c r="D105" s="59" t="s">
        <v>12</v>
      </c>
      <c r="E105" s="59" t="s">
        <v>56</v>
      </c>
      <c r="F105" s="60">
        <v>49</v>
      </c>
      <c r="G105" s="61">
        <v>58.33</v>
      </c>
      <c r="H105" s="61">
        <f t="shared" si="4"/>
        <v>52.732</v>
      </c>
      <c r="I105" s="59" t="s">
        <v>15</v>
      </c>
    </row>
    <row r="106" s="2" customFormat="1" ht="28" customHeight="1" spans="1:9">
      <c r="A106" s="57">
        <v>103</v>
      </c>
      <c r="B106" s="57">
        <v>292</v>
      </c>
      <c r="C106" s="71" t="s">
        <v>55</v>
      </c>
      <c r="D106" s="59" t="s">
        <v>12</v>
      </c>
      <c r="E106" s="59" t="s">
        <v>56</v>
      </c>
      <c r="F106" s="60">
        <v>45.7</v>
      </c>
      <c r="G106" s="61">
        <v>59.66</v>
      </c>
      <c r="H106" s="61">
        <f t="shared" si="4"/>
        <v>51.284</v>
      </c>
      <c r="I106" s="59" t="s">
        <v>15</v>
      </c>
    </row>
    <row r="107" s="2" customFormat="1" ht="28" customHeight="1" spans="1:9">
      <c r="A107" s="57">
        <v>104</v>
      </c>
      <c r="B107" s="57">
        <v>962</v>
      </c>
      <c r="C107" s="71" t="s">
        <v>55</v>
      </c>
      <c r="D107" s="59" t="s">
        <v>12</v>
      </c>
      <c r="E107" s="59" t="s">
        <v>56</v>
      </c>
      <c r="F107" s="61">
        <v>43</v>
      </c>
      <c r="G107" s="61">
        <v>61.33</v>
      </c>
      <c r="H107" s="61">
        <f t="shared" si="4"/>
        <v>50.332</v>
      </c>
      <c r="I107" s="59" t="s">
        <v>15</v>
      </c>
    </row>
    <row r="108" s="2" customFormat="1" ht="28" customHeight="1" spans="1:9">
      <c r="A108" s="57">
        <v>105</v>
      </c>
      <c r="B108" s="57">
        <v>731</v>
      </c>
      <c r="C108" s="71" t="s">
        <v>55</v>
      </c>
      <c r="D108" s="59" t="s">
        <v>12</v>
      </c>
      <c r="E108" s="59" t="s">
        <v>56</v>
      </c>
      <c r="F108" s="61">
        <v>43</v>
      </c>
      <c r="G108" s="61">
        <v>68</v>
      </c>
      <c r="H108" s="61">
        <f t="shared" si="4"/>
        <v>53</v>
      </c>
      <c r="I108" s="59" t="s">
        <v>15</v>
      </c>
    </row>
    <row r="109" s="2" customFormat="1" ht="28" customHeight="1" spans="1:9">
      <c r="A109" s="57">
        <v>106</v>
      </c>
      <c r="B109" s="57">
        <v>794</v>
      </c>
      <c r="C109" s="71" t="s">
        <v>55</v>
      </c>
      <c r="D109" s="59" t="s">
        <v>12</v>
      </c>
      <c r="E109" s="59" t="s">
        <v>56</v>
      </c>
      <c r="F109" s="61">
        <v>41</v>
      </c>
      <c r="G109" s="61">
        <v>63.3</v>
      </c>
      <c r="H109" s="61">
        <f t="shared" si="4"/>
        <v>49.92</v>
      </c>
      <c r="I109" s="59" t="s">
        <v>15</v>
      </c>
    </row>
    <row r="110" s="2" customFormat="1" ht="28" customHeight="1" spans="1:9">
      <c r="A110" s="57">
        <v>107</v>
      </c>
      <c r="B110" s="57">
        <v>529</v>
      </c>
      <c r="C110" s="71" t="s">
        <v>55</v>
      </c>
      <c r="D110" s="59" t="s">
        <v>12</v>
      </c>
      <c r="E110" s="59" t="s">
        <v>56</v>
      </c>
      <c r="F110" s="61">
        <v>41</v>
      </c>
      <c r="G110" s="61">
        <v>94</v>
      </c>
      <c r="H110" s="61">
        <f t="shared" si="4"/>
        <v>62.2</v>
      </c>
      <c r="I110" s="59" t="s">
        <v>14</v>
      </c>
    </row>
    <row r="111" s="2" customFormat="1" ht="28" customHeight="1" spans="1:9">
      <c r="A111" s="57">
        <v>108</v>
      </c>
      <c r="B111" s="57">
        <v>659</v>
      </c>
      <c r="C111" s="71" t="s">
        <v>55</v>
      </c>
      <c r="D111" s="59" t="s">
        <v>12</v>
      </c>
      <c r="E111" s="59" t="s">
        <v>56</v>
      </c>
      <c r="F111" s="61">
        <v>40.5</v>
      </c>
      <c r="G111" s="61">
        <v>76.66</v>
      </c>
      <c r="H111" s="61">
        <f t="shared" si="4"/>
        <v>54.964</v>
      </c>
      <c r="I111" s="59" t="s">
        <v>15</v>
      </c>
    </row>
    <row r="112" s="2" customFormat="1" ht="28" customHeight="1" spans="1:9">
      <c r="A112" s="57">
        <v>109</v>
      </c>
      <c r="B112" s="57">
        <v>790</v>
      </c>
      <c r="C112" s="71" t="s">
        <v>55</v>
      </c>
      <c r="D112" s="59" t="s">
        <v>12</v>
      </c>
      <c r="E112" s="59" t="s">
        <v>56</v>
      </c>
      <c r="F112" s="61">
        <v>40.5</v>
      </c>
      <c r="G112" s="61">
        <v>66.67</v>
      </c>
      <c r="H112" s="61">
        <f t="shared" si="4"/>
        <v>50.968</v>
      </c>
      <c r="I112" s="59" t="s">
        <v>15</v>
      </c>
    </row>
    <row r="113" s="2" customFormat="1" ht="28" customHeight="1" spans="1:9">
      <c r="A113" s="57">
        <v>110</v>
      </c>
      <c r="B113" s="57">
        <v>578</v>
      </c>
      <c r="C113" s="71" t="s">
        <v>55</v>
      </c>
      <c r="D113" s="59" t="s">
        <v>12</v>
      </c>
      <c r="E113" s="59" t="s">
        <v>56</v>
      </c>
      <c r="F113" s="61">
        <v>39</v>
      </c>
      <c r="G113" s="62" t="s">
        <v>16</v>
      </c>
      <c r="H113" s="61">
        <f>F113*60%</f>
        <v>23.4</v>
      </c>
      <c r="I113" s="59" t="s">
        <v>15</v>
      </c>
    </row>
    <row r="114" s="2" customFormat="1" ht="28" customHeight="1" spans="1:9">
      <c r="A114" s="57">
        <v>111</v>
      </c>
      <c r="B114" s="57">
        <v>446</v>
      </c>
      <c r="C114" s="71" t="s">
        <v>55</v>
      </c>
      <c r="D114" s="59" t="s">
        <v>12</v>
      </c>
      <c r="E114" s="59" t="s">
        <v>56</v>
      </c>
      <c r="F114" s="61">
        <v>38.5</v>
      </c>
      <c r="G114" s="61">
        <v>63</v>
      </c>
      <c r="H114" s="61">
        <f t="shared" si="4"/>
        <v>48.3</v>
      </c>
      <c r="I114" s="59" t="s">
        <v>15</v>
      </c>
    </row>
    <row r="115" s="2" customFormat="1" ht="28" customHeight="1" spans="1:9">
      <c r="A115" s="57">
        <v>112</v>
      </c>
      <c r="B115" s="57">
        <v>715</v>
      </c>
      <c r="C115" s="71" t="s">
        <v>57</v>
      </c>
      <c r="D115" s="59" t="s">
        <v>22</v>
      </c>
      <c r="E115" s="59" t="s">
        <v>56</v>
      </c>
      <c r="F115" s="61">
        <v>74</v>
      </c>
      <c r="G115" s="61">
        <v>66.67</v>
      </c>
      <c r="H115" s="61">
        <f t="shared" si="4"/>
        <v>71.068</v>
      </c>
      <c r="I115" s="59" t="s">
        <v>15</v>
      </c>
    </row>
    <row r="116" s="2" customFormat="1" ht="28" customHeight="1" spans="1:9">
      <c r="A116" s="57">
        <v>113</v>
      </c>
      <c r="B116" s="57">
        <v>285</v>
      </c>
      <c r="C116" s="71" t="s">
        <v>57</v>
      </c>
      <c r="D116" s="59" t="s">
        <v>22</v>
      </c>
      <c r="E116" s="59" t="s">
        <v>56</v>
      </c>
      <c r="F116" s="61">
        <v>67</v>
      </c>
      <c r="G116" s="61">
        <v>61.67</v>
      </c>
      <c r="H116" s="61">
        <f t="shared" si="4"/>
        <v>64.868</v>
      </c>
      <c r="I116" s="59" t="s">
        <v>15</v>
      </c>
    </row>
    <row r="117" s="2" customFormat="1" ht="28" customHeight="1" spans="1:9">
      <c r="A117" s="57">
        <v>114</v>
      </c>
      <c r="B117" s="57">
        <v>609</v>
      </c>
      <c r="C117" s="71" t="s">
        <v>57</v>
      </c>
      <c r="D117" s="59" t="s">
        <v>22</v>
      </c>
      <c r="E117" s="59" t="s">
        <v>56</v>
      </c>
      <c r="F117" s="61">
        <v>62</v>
      </c>
      <c r="G117" s="61">
        <v>68</v>
      </c>
      <c r="H117" s="61">
        <f t="shared" si="4"/>
        <v>64.4</v>
      </c>
      <c r="I117" s="59" t="s">
        <v>15</v>
      </c>
    </row>
    <row r="118" s="2" customFormat="1" ht="28" customHeight="1" spans="1:9">
      <c r="A118" s="57">
        <v>115</v>
      </c>
      <c r="B118" s="57">
        <v>725</v>
      </c>
      <c r="C118" s="71" t="s">
        <v>57</v>
      </c>
      <c r="D118" s="59" t="s">
        <v>22</v>
      </c>
      <c r="E118" s="59" t="s">
        <v>56</v>
      </c>
      <c r="F118" s="61">
        <v>62</v>
      </c>
      <c r="G118" s="61">
        <v>57.67</v>
      </c>
      <c r="H118" s="61">
        <f t="shared" si="4"/>
        <v>60.268</v>
      </c>
      <c r="I118" s="59" t="s">
        <v>15</v>
      </c>
    </row>
    <row r="119" s="2" customFormat="1" ht="28" customHeight="1" spans="1:9">
      <c r="A119" s="57">
        <v>116</v>
      </c>
      <c r="B119" s="57">
        <v>407</v>
      </c>
      <c r="C119" s="71" t="s">
        <v>57</v>
      </c>
      <c r="D119" s="59" t="s">
        <v>22</v>
      </c>
      <c r="E119" s="59" t="s">
        <v>56</v>
      </c>
      <c r="F119" s="61">
        <v>58</v>
      </c>
      <c r="G119" s="61">
        <v>87.33</v>
      </c>
      <c r="H119" s="61">
        <f t="shared" si="4"/>
        <v>69.732</v>
      </c>
      <c r="I119" s="59" t="s">
        <v>14</v>
      </c>
    </row>
    <row r="120" s="2" customFormat="1" ht="28" customHeight="1" spans="1:9">
      <c r="A120" s="57">
        <v>117</v>
      </c>
      <c r="B120" s="57">
        <v>542</v>
      </c>
      <c r="C120" s="71" t="s">
        <v>57</v>
      </c>
      <c r="D120" s="59" t="s">
        <v>22</v>
      </c>
      <c r="E120" s="59" t="s">
        <v>56</v>
      </c>
      <c r="F120" s="61">
        <v>55</v>
      </c>
      <c r="G120" s="62" t="s">
        <v>16</v>
      </c>
      <c r="H120" s="61">
        <f>F120*60%</f>
        <v>33</v>
      </c>
      <c r="I120" s="59" t="s">
        <v>15</v>
      </c>
    </row>
    <row r="121" s="2" customFormat="1" ht="28" customHeight="1" spans="1:9">
      <c r="A121" s="57">
        <v>118</v>
      </c>
      <c r="B121" s="57">
        <v>486</v>
      </c>
      <c r="C121" s="71" t="s">
        <v>58</v>
      </c>
      <c r="D121" s="59" t="s">
        <v>59</v>
      </c>
      <c r="E121" s="59" t="s">
        <v>56</v>
      </c>
      <c r="F121" s="61">
        <v>86.5</v>
      </c>
      <c r="G121" s="61">
        <v>71.67</v>
      </c>
      <c r="H121" s="61">
        <f t="shared" si="4"/>
        <v>80.568</v>
      </c>
      <c r="I121" s="59" t="s">
        <v>14</v>
      </c>
    </row>
    <row r="122" s="2" customFormat="1" ht="28" customHeight="1" spans="1:9">
      <c r="A122" s="57">
        <v>119</v>
      </c>
      <c r="B122" s="57">
        <v>632</v>
      </c>
      <c r="C122" s="71" t="s">
        <v>58</v>
      </c>
      <c r="D122" s="59" t="s">
        <v>59</v>
      </c>
      <c r="E122" s="59" t="s">
        <v>56</v>
      </c>
      <c r="F122" s="61">
        <v>47</v>
      </c>
      <c r="G122" s="61">
        <v>60.33</v>
      </c>
      <c r="H122" s="61">
        <f t="shared" si="4"/>
        <v>52.332</v>
      </c>
      <c r="I122" s="59" t="s">
        <v>15</v>
      </c>
    </row>
    <row r="123" s="2" customFormat="1" ht="28" customHeight="1" spans="1:9">
      <c r="A123" s="57">
        <v>120</v>
      </c>
      <c r="B123" s="57">
        <v>899</v>
      </c>
      <c r="C123" s="71" t="s">
        <v>58</v>
      </c>
      <c r="D123" s="59" t="s">
        <v>59</v>
      </c>
      <c r="E123" s="59" t="s">
        <v>56</v>
      </c>
      <c r="F123" s="61">
        <v>40.5</v>
      </c>
      <c r="G123" s="62" t="s">
        <v>16</v>
      </c>
      <c r="H123" s="61">
        <f>F123*60%</f>
        <v>24.3</v>
      </c>
      <c r="I123" s="59" t="s">
        <v>15</v>
      </c>
    </row>
    <row r="124" s="2" customFormat="1" ht="28" customHeight="1" spans="1:9">
      <c r="A124" s="57">
        <v>121</v>
      </c>
      <c r="B124" s="57">
        <v>650</v>
      </c>
      <c r="C124" s="71" t="s">
        <v>58</v>
      </c>
      <c r="D124" s="59" t="s">
        <v>59</v>
      </c>
      <c r="E124" s="59" t="s">
        <v>56</v>
      </c>
      <c r="F124" s="61">
        <v>40</v>
      </c>
      <c r="G124" s="62" t="s">
        <v>16</v>
      </c>
      <c r="H124" s="61">
        <f>F124*60%</f>
        <v>24</v>
      </c>
      <c r="I124" s="59" t="s">
        <v>15</v>
      </c>
    </row>
    <row r="125" s="2" customFormat="1" ht="28" customHeight="1" spans="1:9">
      <c r="A125" s="57">
        <v>122</v>
      </c>
      <c r="B125" s="57">
        <v>483</v>
      </c>
      <c r="C125" s="71" t="s">
        <v>58</v>
      </c>
      <c r="D125" s="59" t="s">
        <v>59</v>
      </c>
      <c r="E125" s="59" t="s">
        <v>56</v>
      </c>
      <c r="F125" s="61">
        <v>35</v>
      </c>
      <c r="G125" s="62" t="s">
        <v>16</v>
      </c>
      <c r="H125" s="61">
        <f>F125*60%</f>
        <v>21</v>
      </c>
      <c r="I125" s="59" t="s">
        <v>15</v>
      </c>
    </row>
    <row r="126" s="2" customFormat="1" ht="28" customHeight="1" spans="1:9">
      <c r="A126" s="57">
        <v>123</v>
      </c>
      <c r="B126" s="57">
        <v>642</v>
      </c>
      <c r="C126" s="71" t="s">
        <v>60</v>
      </c>
      <c r="D126" s="59" t="s">
        <v>12</v>
      </c>
      <c r="E126" s="59" t="s">
        <v>56</v>
      </c>
      <c r="F126" s="61">
        <v>73.5</v>
      </c>
      <c r="G126" s="61">
        <v>83.33</v>
      </c>
      <c r="H126" s="61">
        <f t="shared" si="4"/>
        <v>77.432</v>
      </c>
      <c r="I126" s="59" t="s">
        <v>14</v>
      </c>
    </row>
    <row r="127" s="2" customFormat="1" ht="28" customHeight="1" spans="1:9">
      <c r="A127" s="57">
        <v>124</v>
      </c>
      <c r="B127" s="57">
        <v>392</v>
      </c>
      <c r="C127" s="71" t="s">
        <v>60</v>
      </c>
      <c r="D127" s="59" t="s">
        <v>12</v>
      </c>
      <c r="E127" s="59" t="s">
        <v>56</v>
      </c>
      <c r="F127" s="61">
        <v>64</v>
      </c>
      <c r="G127" s="61">
        <v>63</v>
      </c>
      <c r="H127" s="61">
        <f t="shared" si="4"/>
        <v>63.6</v>
      </c>
      <c r="I127" s="59" t="s">
        <v>15</v>
      </c>
    </row>
    <row r="128" s="2" customFormat="1" ht="28" customHeight="1" spans="1:9">
      <c r="A128" s="57">
        <v>125</v>
      </c>
      <c r="B128" s="57">
        <v>885</v>
      </c>
      <c r="C128" s="71" t="s">
        <v>60</v>
      </c>
      <c r="D128" s="59" t="s">
        <v>12</v>
      </c>
      <c r="E128" s="59" t="s">
        <v>56</v>
      </c>
      <c r="F128" s="61">
        <v>61.5</v>
      </c>
      <c r="G128" s="61">
        <v>66.33</v>
      </c>
      <c r="H128" s="61">
        <f t="shared" si="4"/>
        <v>63.432</v>
      </c>
      <c r="I128" s="59" t="s">
        <v>15</v>
      </c>
    </row>
    <row r="129" s="2" customFormat="1" ht="28" customHeight="1" spans="1:9">
      <c r="A129" s="57">
        <v>126</v>
      </c>
      <c r="B129" s="57">
        <v>678</v>
      </c>
      <c r="C129" s="71" t="s">
        <v>60</v>
      </c>
      <c r="D129" s="59" t="s">
        <v>12</v>
      </c>
      <c r="E129" s="59" t="s">
        <v>56</v>
      </c>
      <c r="F129" s="61">
        <v>56.5</v>
      </c>
      <c r="G129" s="61">
        <v>63.67</v>
      </c>
      <c r="H129" s="61">
        <f t="shared" si="4"/>
        <v>59.368</v>
      </c>
      <c r="I129" s="59" t="s">
        <v>15</v>
      </c>
    </row>
    <row r="130" s="2" customFormat="1" ht="28" customHeight="1" spans="1:9">
      <c r="A130" s="57">
        <v>127</v>
      </c>
      <c r="B130" s="57">
        <v>771</v>
      </c>
      <c r="C130" s="71" t="s">
        <v>60</v>
      </c>
      <c r="D130" s="59" t="s">
        <v>12</v>
      </c>
      <c r="E130" s="59" t="s">
        <v>56</v>
      </c>
      <c r="F130" s="61">
        <v>56</v>
      </c>
      <c r="G130" s="61">
        <v>76.67</v>
      </c>
      <c r="H130" s="61">
        <f t="shared" si="4"/>
        <v>64.268</v>
      </c>
      <c r="I130" s="59" t="s">
        <v>14</v>
      </c>
    </row>
    <row r="131" s="2" customFormat="1" ht="28" customHeight="1" spans="1:9">
      <c r="A131" s="57">
        <v>128</v>
      </c>
      <c r="B131" s="57">
        <v>575</v>
      </c>
      <c r="C131" s="71" t="s">
        <v>60</v>
      </c>
      <c r="D131" s="59" t="s">
        <v>12</v>
      </c>
      <c r="E131" s="59" t="s">
        <v>56</v>
      </c>
      <c r="F131" s="61">
        <v>55.5</v>
      </c>
      <c r="G131" s="62" t="s">
        <v>16</v>
      </c>
      <c r="H131" s="61">
        <f>F131*60%</f>
        <v>33.3</v>
      </c>
      <c r="I131" s="59" t="s">
        <v>15</v>
      </c>
    </row>
    <row r="132" s="2" customFormat="1" ht="28" customHeight="1" spans="1:9">
      <c r="A132" s="57">
        <v>129</v>
      </c>
      <c r="B132" s="57">
        <v>297</v>
      </c>
      <c r="C132" s="71" t="s">
        <v>60</v>
      </c>
      <c r="D132" s="59" t="s">
        <v>12</v>
      </c>
      <c r="E132" s="59" t="s">
        <v>56</v>
      </c>
      <c r="F132" s="61">
        <v>54.5</v>
      </c>
      <c r="G132" s="61">
        <v>66.33</v>
      </c>
      <c r="H132" s="61">
        <f t="shared" si="4"/>
        <v>59.232</v>
      </c>
      <c r="I132" s="59" t="s">
        <v>15</v>
      </c>
    </row>
    <row r="133" s="2" customFormat="1" ht="28" customHeight="1" spans="1:9">
      <c r="A133" s="57">
        <v>130</v>
      </c>
      <c r="B133" s="57">
        <v>788</v>
      </c>
      <c r="C133" s="71" t="s">
        <v>60</v>
      </c>
      <c r="D133" s="59" t="s">
        <v>12</v>
      </c>
      <c r="E133" s="59" t="s">
        <v>56</v>
      </c>
      <c r="F133" s="61">
        <v>51</v>
      </c>
      <c r="G133" s="61">
        <v>59</v>
      </c>
      <c r="H133" s="61">
        <f t="shared" si="4"/>
        <v>54.2</v>
      </c>
      <c r="I133" s="59" t="s">
        <v>15</v>
      </c>
    </row>
    <row r="134" s="2" customFormat="1" ht="28" customHeight="1" spans="1:9">
      <c r="A134" s="57">
        <v>131</v>
      </c>
      <c r="B134" s="57">
        <v>566</v>
      </c>
      <c r="C134" s="71" t="s">
        <v>60</v>
      </c>
      <c r="D134" s="59" t="s">
        <v>12</v>
      </c>
      <c r="E134" s="59" t="s">
        <v>56</v>
      </c>
      <c r="F134" s="61">
        <v>47</v>
      </c>
      <c r="G134" s="62" t="s">
        <v>16</v>
      </c>
      <c r="H134" s="61">
        <f>F134*60%</f>
        <v>28.2</v>
      </c>
      <c r="I134" s="59" t="s">
        <v>15</v>
      </c>
    </row>
    <row r="135" s="2" customFormat="1" ht="28" customHeight="1" spans="1:9">
      <c r="A135" s="57">
        <v>132</v>
      </c>
      <c r="B135" s="57">
        <v>960</v>
      </c>
      <c r="C135" s="71" t="s">
        <v>60</v>
      </c>
      <c r="D135" s="59" t="s">
        <v>12</v>
      </c>
      <c r="E135" s="59" t="s">
        <v>56</v>
      </c>
      <c r="F135" s="61">
        <v>37.5</v>
      </c>
      <c r="G135" s="61">
        <v>68.33</v>
      </c>
      <c r="H135" s="61">
        <f>F135*60%+(G135*40%)</f>
        <v>49.832</v>
      </c>
      <c r="I135" s="59" t="s">
        <v>15</v>
      </c>
    </row>
    <row r="136" s="2" customFormat="1" ht="28" customHeight="1" spans="1:9">
      <c r="A136" s="57">
        <v>133</v>
      </c>
      <c r="B136" s="57">
        <v>662</v>
      </c>
      <c r="C136" s="71" t="s">
        <v>61</v>
      </c>
      <c r="D136" s="59" t="s">
        <v>12</v>
      </c>
      <c r="E136" s="59" t="s">
        <v>62</v>
      </c>
      <c r="F136" s="61">
        <v>59.5</v>
      </c>
      <c r="G136" s="61">
        <v>78.8</v>
      </c>
      <c r="H136" s="61">
        <f>F136*60%+(G136*40%)</f>
        <v>67.22</v>
      </c>
      <c r="I136" s="59" t="s">
        <v>15</v>
      </c>
    </row>
    <row r="137" s="2" customFormat="1" ht="28" customHeight="1" spans="1:9">
      <c r="A137" s="57">
        <v>134</v>
      </c>
      <c r="B137" s="57">
        <v>622</v>
      </c>
      <c r="C137" s="71" t="s">
        <v>61</v>
      </c>
      <c r="D137" s="59" t="s">
        <v>12</v>
      </c>
      <c r="E137" s="59" t="s">
        <v>62</v>
      </c>
      <c r="F137" s="61">
        <v>59</v>
      </c>
      <c r="G137" s="61">
        <v>90.9</v>
      </c>
      <c r="H137" s="61">
        <f>F137*60%+(G137*40%)</f>
        <v>71.76</v>
      </c>
      <c r="I137" s="59" t="s">
        <v>14</v>
      </c>
    </row>
    <row r="138" s="3" customFormat="1" ht="28" customHeight="1" spans="1:9">
      <c r="A138" s="57">
        <v>135</v>
      </c>
      <c r="B138" s="57">
        <v>890</v>
      </c>
      <c r="C138" s="71" t="s">
        <v>61</v>
      </c>
      <c r="D138" s="59" t="s">
        <v>12</v>
      </c>
      <c r="E138" s="59" t="s">
        <v>62</v>
      </c>
      <c r="F138" s="61">
        <v>49</v>
      </c>
      <c r="G138" s="62" t="s">
        <v>16</v>
      </c>
      <c r="H138" s="61">
        <f>F138*60%</f>
        <v>29.4</v>
      </c>
      <c r="I138" s="59" t="s">
        <v>15</v>
      </c>
    </row>
    <row r="139" s="2" customFormat="1" ht="28" customHeight="1" spans="1:9">
      <c r="A139" s="57">
        <v>136</v>
      </c>
      <c r="B139" s="57">
        <v>669</v>
      </c>
      <c r="C139" s="71" t="s">
        <v>61</v>
      </c>
      <c r="D139" s="59" t="s">
        <v>12</v>
      </c>
      <c r="E139" s="59" t="s">
        <v>62</v>
      </c>
      <c r="F139" s="61">
        <v>46.5</v>
      </c>
      <c r="G139" s="61">
        <v>88.5</v>
      </c>
      <c r="H139" s="61">
        <f>F139*60%+(G139*40%)</f>
        <v>63.3</v>
      </c>
      <c r="I139" s="59" t="s">
        <v>15</v>
      </c>
    </row>
    <row r="140" s="3" customFormat="1" ht="28" customHeight="1" spans="1:9">
      <c r="A140" s="57">
        <v>137</v>
      </c>
      <c r="B140" s="57">
        <v>580</v>
      </c>
      <c r="C140" s="71" t="s">
        <v>63</v>
      </c>
      <c r="D140" s="59" t="s">
        <v>64</v>
      </c>
      <c r="E140" s="59" t="s">
        <v>62</v>
      </c>
      <c r="F140" s="62" t="s">
        <v>18</v>
      </c>
      <c r="G140" s="62" t="s">
        <v>16</v>
      </c>
      <c r="H140" s="61" t="s">
        <v>15</v>
      </c>
      <c r="I140" s="59" t="s">
        <v>15</v>
      </c>
    </row>
    <row r="141" s="3" customFormat="1" ht="28" customHeight="1" spans="1:9">
      <c r="A141" s="57">
        <v>138</v>
      </c>
      <c r="B141" s="57">
        <v>856</v>
      </c>
      <c r="C141" s="71" t="s">
        <v>63</v>
      </c>
      <c r="D141" s="59" t="s">
        <v>64</v>
      </c>
      <c r="E141" s="59" t="s">
        <v>62</v>
      </c>
      <c r="F141" s="62" t="s">
        <v>18</v>
      </c>
      <c r="G141" s="62" t="s">
        <v>16</v>
      </c>
      <c r="H141" s="61" t="s">
        <v>15</v>
      </c>
      <c r="I141" s="59" t="s">
        <v>15</v>
      </c>
    </row>
    <row r="142" s="3" customFormat="1" ht="28" customHeight="1" spans="1:9">
      <c r="A142" s="57">
        <v>139</v>
      </c>
      <c r="B142" s="57">
        <v>671</v>
      </c>
      <c r="C142" s="71" t="s">
        <v>65</v>
      </c>
      <c r="D142" s="59" t="s">
        <v>12</v>
      </c>
      <c r="E142" s="59" t="s">
        <v>62</v>
      </c>
      <c r="F142" s="61">
        <v>77.5</v>
      </c>
      <c r="G142" s="61">
        <v>89.8</v>
      </c>
      <c r="H142" s="61">
        <f>F142*60%+(G142*40%)</f>
        <v>82.42</v>
      </c>
      <c r="I142" s="59" t="s">
        <v>14</v>
      </c>
    </row>
    <row r="143" s="3" customFormat="1" ht="28" customHeight="1" spans="1:9">
      <c r="A143" s="57">
        <v>140</v>
      </c>
      <c r="B143" s="57">
        <v>564</v>
      </c>
      <c r="C143" s="71" t="s">
        <v>65</v>
      </c>
      <c r="D143" s="59" t="s">
        <v>12</v>
      </c>
      <c r="E143" s="59" t="s">
        <v>62</v>
      </c>
      <c r="F143" s="61">
        <v>75</v>
      </c>
      <c r="G143" s="62" t="s">
        <v>16</v>
      </c>
      <c r="H143" s="61">
        <f>F143*60%</f>
        <v>45</v>
      </c>
      <c r="I143" s="59" t="s">
        <v>15</v>
      </c>
    </row>
    <row r="144" s="3" customFormat="1" ht="28" customHeight="1" spans="1:9">
      <c r="A144" s="57">
        <v>141</v>
      </c>
      <c r="B144" s="57">
        <v>484</v>
      </c>
      <c r="C144" s="71" t="s">
        <v>65</v>
      </c>
      <c r="D144" s="59" t="s">
        <v>12</v>
      </c>
      <c r="E144" s="59" t="s">
        <v>62</v>
      </c>
      <c r="F144" s="61">
        <v>62</v>
      </c>
      <c r="G144" s="61">
        <v>76.9</v>
      </c>
      <c r="H144" s="61">
        <f>F144*60%+(G144*40%)</f>
        <v>67.96</v>
      </c>
      <c r="I144" s="59" t="s">
        <v>15</v>
      </c>
    </row>
    <row r="145" s="3" customFormat="1" ht="28" customHeight="1" spans="1:9">
      <c r="A145" s="57">
        <v>142</v>
      </c>
      <c r="B145" s="57">
        <v>539</v>
      </c>
      <c r="C145" s="71" t="s">
        <v>65</v>
      </c>
      <c r="D145" s="59" t="s">
        <v>12</v>
      </c>
      <c r="E145" s="59" t="s">
        <v>62</v>
      </c>
      <c r="F145" s="61">
        <v>57</v>
      </c>
      <c r="G145" s="61">
        <v>86.1</v>
      </c>
      <c r="H145" s="61">
        <f>F145*60%+(G145*40%)</f>
        <v>68.64</v>
      </c>
      <c r="I145" s="59" t="s">
        <v>15</v>
      </c>
    </row>
    <row r="146" s="3" customFormat="1" ht="28" customHeight="1" spans="1:9">
      <c r="A146" s="57">
        <v>143</v>
      </c>
      <c r="B146" s="57">
        <v>627</v>
      </c>
      <c r="C146" s="71" t="s">
        <v>65</v>
      </c>
      <c r="D146" s="59" t="s">
        <v>12</v>
      </c>
      <c r="E146" s="59" t="s">
        <v>62</v>
      </c>
      <c r="F146" s="61">
        <v>46.5</v>
      </c>
      <c r="G146" s="62" t="s">
        <v>16</v>
      </c>
      <c r="H146" s="61">
        <f>F146*60%</f>
        <v>27.9</v>
      </c>
      <c r="I146" s="59" t="s">
        <v>15</v>
      </c>
    </row>
  </sheetData>
  <mergeCells count="2">
    <mergeCell ref="A1:C1"/>
    <mergeCell ref="A2:I2"/>
  </mergeCells>
  <pageMargins left="0.432638888888889" right="0.275" top="0.314583333333333" bottom="0.275" header="0.236111111111111" footer="0.0784722222222222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哎，内谁</cp:lastModifiedBy>
  <dcterms:created xsi:type="dcterms:W3CDTF">2025-08-30T02:52:00Z</dcterms:created>
  <cp:lastPrinted>2025-09-01T10:43:00Z</cp:lastPrinted>
  <dcterms:modified xsi:type="dcterms:W3CDTF">2025-09-12T05:38:58Z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F8493F22AA1A492BB0F8E60E858FFF38_13</vt:lpwstr>
  </property>
  <property fmtid="{D5CDD505-2E9C-101B-9397-08002B2CF9AE}" pid="3" name="KSOProductBuildVer">
    <vt:lpwstr>2052-12.1.0.22529</vt:lpwstr>
  </property>
</Properties>
</file>